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21570" windowHeight="1123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List1!$A$1:$J$562</definedName>
  </definedNames>
  <calcPr calcId="145621"/>
</workbook>
</file>

<file path=xl/calcChain.xml><?xml version="1.0" encoding="utf-8"?>
<calcChain xmlns="http://schemas.openxmlformats.org/spreadsheetml/2006/main">
  <c r="H123" i="1" l="1"/>
  <c r="H122" i="1"/>
  <c r="F123" i="1"/>
  <c r="D123" i="1"/>
  <c r="H304" i="1"/>
  <c r="F305" i="1"/>
  <c r="D305" i="1"/>
  <c r="D421" i="1" l="1"/>
  <c r="H420" i="1" l="1"/>
  <c r="H421" i="1" s="1"/>
  <c r="F421" i="1" l="1"/>
  <c r="H385" i="1" l="1"/>
  <c r="H160" i="1" l="1"/>
  <c r="H127" i="1" l="1"/>
  <c r="H128" i="1"/>
  <c r="H518" i="1"/>
  <c r="F262" i="1"/>
  <c r="H261" i="1"/>
  <c r="D262" i="1"/>
  <c r="H324" i="1" l="1"/>
  <c r="H95" i="1" l="1"/>
  <c r="F95" i="1"/>
  <c r="D95" i="1"/>
  <c r="H91" i="1"/>
  <c r="F91" i="1"/>
  <c r="D91" i="1"/>
  <c r="F76" i="1"/>
  <c r="D76" i="1"/>
  <c r="H75" i="1"/>
  <c r="H94" i="1"/>
  <c r="H90" i="1"/>
  <c r="H121" i="1"/>
  <c r="H86" i="1"/>
  <c r="F65" i="1"/>
  <c r="D65" i="1"/>
  <c r="H64" i="1"/>
  <c r="H246" i="1"/>
  <c r="H383" i="1"/>
  <c r="D557" i="1"/>
  <c r="D554" i="1"/>
  <c r="D551" i="1"/>
  <c r="D548" i="1"/>
  <c r="D545" i="1"/>
  <c r="D534" i="1"/>
  <c r="D530" i="1"/>
  <c r="D527" i="1"/>
  <c r="D524" i="1"/>
  <c r="D521" i="1"/>
  <c r="D479" i="1"/>
  <c r="D471" i="1"/>
  <c r="D464" i="1"/>
  <c r="D454" i="1"/>
  <c r="D448" i="1"/>
  <c r="D426" i="1"/>
  <c r="D414" i="1"/>
  <c r="D409" i="1"/>
  <c r="D391" i="1"/>
  <c r="D388" i="1"/>
  <c r="D373" i="1"/>
  <c r="D370" i="1"/>
  <c r="D360" i="1"/>
  <c r="D349" i="1"/>
  <c r="D346" i="1"/>
  <c r="D334" i="1"/>
  <c r="D327" i="1"/>
  <c r="D317" i="1"/>
  <c r="D301" i="1"/>
  <c r="D297" i="1"/>
  <c r="D293" i="1"/>
  <c r="D286" i="1"/>
  <c r="D268" i="1"/>
  <c r="D252" i="1"/>
  <c r="D232" i="1"/>
  <c r="D229" i="1"/>
  <c r="D217" i="1"/>
  <c r="D205" i="1"/>
  <c r="D202" i="1"/>
  <c r="D198" i="1"/>
  <c r="D191" i="1"/>
  <c r="D183" i="1"/>
  <c r="D180" i="1"/>
  <c r="D176" i="1"/>
  <c r="D168" i="1"/>
  <c r="D141" i="1"/>
  <c r="D144" i="1" s="1"/>
  <c r="D138" i="1"/>
  <c r="D134" i="1"/>
  <c r="D130" i="1"/>
  <c r="D118" i="1"/>
  <c r="D114" i="1"/>
  <c r="D110" i="1"/>
  <c r="D107" i="1"/>
  <c r="D104" i="1"/>
  <c r="D88" i="1"/>
  <c r="D82" i="1"/>
  <c r="D71" i="1"/>
  <c r="D68" i="1"/>
  <c r="D61" i="1"/>
  <c r="D58" i="1"/>
  <c r="D55" i="1"/>
  <c r="D50" i="1"/>
  <c r="D47" i="1"/>
  <c r="D44" i="1"/>
  <c r="D41" i="1"/>
  <c r="D36" i="1"/>
  <c r="D24" i="1"/>
  <c r="D21" i="1"/>
  <c r="D536" i="1" l="1"/>
  <c r="D539" i="1" s="1"/>
  <c r="D146" i="1"/>
  <c r="D538" i="1" s="1"/>
  <c r="D38" i="1"/>
  <c r="H195" i="1"/>
  <c r="D540" i="1" l="1"/>
  <c r="D560" i="1" s="1"/>
  <c r="H514" i="1"/>
  <c r="H381" i="1"/>
  <c r="H550" i="1" l="1"/>
  <c r="F71" i="1" l="1"/>
  <c r="H71" i="1" s="1"/>
  <c r="H70" i="1"/>
  <c r="H173" i="1"/>
  <c r="H126" i="1" l="1"/>
  <c r="F286" i="1" l="1"/>
  <c r="H285" i="1"/>
  <c r="F551" i="1" l="1"/>
  <c r="H551" i="1" s="1"/>
  <c r="F557" i="1"/>
  <c r="F554" i="1"/>
  <c r="F548" i="1"/>
  <c r="F545" i="1"/>
  <c r="F534" i="1"/>
  <c r="F530" i="1"/>
  <c r="F527" i="1"/>
  <c r="F524" i="1"/>
  <c r="F521" i="1"/>
  <c r="F479" i="1"/>
  <c r="F471" i="1"/>
  <c r="F464" i="1"/>
  <c r="F454" i="1"/>
  <c r="F448" i="1"/>
  <c r="F426" i="1"/>
  <c r="F414" i="1"/>
  <c r="F409" i="1"/>
  <c r="F391" i="1"/>
  <c r="F388" i="1"/>
  <c r="F373" i="1"/>
  <c r="F370" i="1"/>
  <c r="F360" i="1"/>
  <c r="F349" i="1"/>
  <c r="F346" i="1"/>
  <c r="F334" i="1"/>
  <c r="F327" i="1"/>
  <c r="F317" i="1"/>
  <c r="F301" i="1"/>
  <c r="F297" i="1"/>
  <c r="F293" i="1"/>
  <c r="F268" i="1"/>
  <c r="F252" i="1"/>
  <c r="F232" i="1"/>
  <c r="F229" i="1"/>
  <c r="F217" i="1"/>
  <c r="F205" i="1"/>
  <c r="F202" i="1"/>
  <c r="F198" i="1"/>
  <c r="F191" i="1"/>
  <c r="F183" i="1"/>
  <c r="F180" i="1"/>
  <c r="F176" i="1"/>
  <c r="F168" i="1"/>
  <c r="F141" i="1"/>
  <c r="F144" i="1" s="1"/>
  <c r="F138" i="1"/>
  <c r="F134" i="1"/>
  <c r="F130" i="1"/>
  <c r="F118" i="1"/>
  <c r="F114" i="1"/>
  <c r="F110" i="1"/>
  <c r="F107" i="1"/>
  <c r="F104" i="1"/>
  <c r="F88" i="1"/>
  <c r="F82" i="1"/>
  <c r="F68" i="1"/>
  <c r="F61" i="1"/>
  <c r="F58" i="1"/>
  <c r="F55" i="1"/>
  <c r="F50" i="1"/>
  <c r="F47" i="1"/>
  <c r="F44" i="1"/>
  <c r="F41" i="1"/>
  <c r="F36" i="1"/>
  <c r="F24" i="1"/>
  <c r="F21" i="1"/>
  <c r="F38" i="1" l="1"/>
  <c r="F536" i="1"/>
  <c r="F539" i="1" s="1"/>
  <c r="F146" i="1"/>
  <c r="F538" i="1" s="1"/>
  <c r="F540" i="1" l="1"/>
  <c r="F560" i="1" s="1"/>
  <c r="H67" i="1"/>
  <c r="H68" i="1" s="1"/>
  <c r="H284" i="1"/>
  <c r="H215" i="1" l="1"/>
  <c r="H482" i="1" l="1"/>
  <c r="H197" i="1" l="1"/>
  <c r="H407" i="1"/>
  <c r="H476" i="1"/>
  <c r="H275" i="1"/>
  <c r="H163" i="1"/>
  <c r="H238" i="1" l="1"/>
  <c r="H533" i="1" l="1"/>
  <c r="H534" i="1" s="1"/>
  <c r="H255" i="1"/>
  <c r="H556" i="1" l="1"/>
  <c r="H553" i="1"/>
  <c r="H547" i="1"/>
  <c r="H544" i="1"/>
  <c r="H27" i="1"/>
  <c r="H529" i="1" l="1"/>
  <c r="H530" i="1" s="1"/>
  <c r="H526" i="1"/>
  <c r="H527" i="1" s="1"/>
  <c r="H523" i="1"/>
  <c r="H524" i="1" s="1"/>
  <c r="H520" i="1"/>
  <c r="H519" i="1"/>
  <c r="H517" i="1"/>
  <c r="H516" i="1"/>
  <c r="H515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0" i="1"/>
  <c r="H489" i="1"/>
  <c r="H488" i="1"/>
  <c r="H487" i="1"/>
  <c r="H486" i="1"/>
  <c r="H485" i="1"/>
  <c r="H484" i="1"/>
  <c r="H483" i="1"/>
  <c r="H481" i="1"/>
  <c r="H478" i="1"/>
  <c r="H477" i="1"/>
  <c r="H475" i="1"/>
  <c r="H474" i="1"/>
  <c r="H473" i="1"/>
  <c r="H470" i="1"/>
  <c r="H469" i="1"/>
  <c r="H468" i="1"/>
  <c r="H467" i="1"/>
  <c r="H466" i="1"/>
  <c r="H463" i="1"/>
  <c r="H462" i="1"/>
  <c r="H461" i="1"/>
  <c r="H460" i="1"/>
  <c r="H459" i="1"/>
  <c r="H458" i="1"/>
  <c r="H457" i="1"/>
  <c r="H456" i="1"/>
  <c r="H453" i="1"/>
  <c r="H452" i="1"/>
  <c r="H451" i="1"/>
  <c r="H450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5" i="1"/>
  <c r="H424" i="1"/>
  <c r="H423" i="1"/>
  <c r="H419" i="1"/>
  <c r="H418" i="1"/>
  <c r="H417" i="1"/>
  <c r="H416" i="1"/>
  <c r="H413" i="1"/>
  <c r="H412" i="1"/>
  <c r="H411" i="1"/>
  <c r="H408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0" i="1"/>
  <c r="H391" i="1" s="1"/>
  <c r="H387" i="1"/>
  <c r="H386" i="1"/>
  <c r="H384" i="1"/>
  <c r="H382" i="1"/>
  <c r="H380" i="1"/>
  <c r="H379" i="1"/>
  <c r="H378" i="1"/>
  <c r="H377" i="1"/>
  <c r="H376" i="1"/>
  <c r="H375" i="1"/>
  <c r="H372" i="1"/>
  <c r="H373" i="1" s="1"/>
  <c r="H369" i="1"/>
  <c r="H368" i="1"/>
  <c r="H367" i="1"/>
  <c r="H366" i="1"/>
  <c r="H365" i="1"/>
  <c r="H364" i="1"/>
  <c r="H363" i="1"/>
  <c r="H362" i="1"/>
  <c r="H359" i="1"/>
  <c r="H358" i="1"/>
  <c r="H357" i="1"/>
  <c r="H356" i="1"/>
  <c r="H355" i="1"/>
  <c r="H354" i="1"/>
  <c r="H353" i="1"/>
  <c r="H352" i="1"/>
  <c r="H351" i="1"/>
  <c r="H348" i="1"/>
  <c r="H349" i="1" s="1"/>
  <c r="H345" i="1"/>
  <c r="H344" i="1"/>
  <c r="H343" i="1"/>
  <c r="H342" i="1"/>
  <c r="H341" i="1"/>
  <c r="H340" i="1"/>
  <c r="H339" i="1"/>
  <c r="H338" i="1"/>
  <c r="H337" i="1"/>
  <c r="H336" i="1"/>
  <c r="H333" i="1"/>
  <c r="H332" i="1"/>
  <c r="H331" i="1"/>
  <c r="H330" i="1"/>
  <c r="H329" i="1"/>
  <c r="H326" i="1"/>
  <c r="H325" i="1"/>
  <c r="H323" i="1"/>
  <c r="H322" i="1"/>
  <c r="H321" i="1"/>
  <c r="H320" i="1"/>
  <c r="H319" i="1"/>
  <c r="H316" i="1"/>
  <c r="H315" i="1"/>
  <c r="H314" i="1"/>
  <c r="H313" i="1"/>
  <c r="H312" i="1"/>
  <c r="H311" i="1"/>
  <c r="H310" i="1"/>
  <c r="H309" i="1"/>
  <c r="H308" i="1"/>
  <c r="H307" i="1"/>
  <c r="H303" i="1"/>
  <c r="H305" i="1" s="1"/>
  <c r="H300" i="1"/>
  <c r="H299" i="1"/>
  <c r="H296" i="1"/>
  <c r="H295" i="1"/>
  <c r="H292" i="1"/>
  <c r="H291" i="1"/>
  <c r="H290" i="1"/>
  <c r="H289" i="1"/>
  <c r="H288" i="1"/>
  <c r="H283" i="1"/>
  <c r="H282" i="1"/>
  <c r="H281" i="1"/>
  <c r="H280" i="1"/>
  <c r="H279" i="1"/>
  <c r="H278" i="1"/>
  <c r="H277" i="1"/>
  <c r="H276" i="1"/>
  <c r="H274" i="1"/>
  <c r="H273" i="1"/>
  <c r="H272" i="1"/>
  <c r="H271" i="1"/>
  <c r="H270" i="1"/>
  <c r="H267" i="1"/>
  <c r="H266" i="1"/>
  <c r="H265" i="1"/>
  <c r="H264" i="1"/>
  <c r="H260" i="1"/>
  <c r="H259" i="1"/>
  <c r="H258" i="1"/>
  <c r="H257" i="1"/>
  <c r="H256" i="1"/>
  <c r="H254" i="1"/>
  <c r="H251" i="1"/>
  <c r="H250" i="1"/>
  <c r="H249" i="1"/>
  <c r="H248" i="1"/>
  <c r="H247" i="1"/>
  <c r="H245" i="1"/>
  <c r="H244" i="1"/>
  <c r="H243" i="1"/>
  <c r="H242" i="1"/>
  <c r="H241" i="1"/>
  <c r="H240" i="1"/>
  <c r="H239" i="1"/>
  <c r="H237" i="1"/>
  <c r="H236" i="1"/>
  <c r="H235" i="1"/>
  <c r="H234" i="1"/>
  <c r="H228" i="1"/>
  <c r="H227" i="1"/>
  <c r="H226" i="1"/>
  <c r="H225" i="1"/>
  <c r="H224" i="1"/>
  <c r="H223" i="1"/>
  <c r="H222" i="1"/>
  <c r="H221" i="1"/>
  <c r="H220" i="1"/>
  <c r="H219" i="1"/>
  <c r="H216" i="1"/>
  <c r="H214" i="1"/>
  <c r="H213" i="1"/>
  <c r="H212" i="1"/>
  <c r="H211" i="1"/>
  <c r="H210" i="1"/>
  <c r="H209" i="1"/>
  <c r="H208" i="1"/>
  <c r="H207" i="1"/>
  <c r="H204" i="1"/>
  <c r="H205" i="1" s="1"/>
  <c r="H201" i="1"/>
  <c r="H200" i="1"/>
  <c r="H196" i="1"/>
  <c r="H194" i="1"/>
  <c r="H193" i="1"/>
  <c r="H190" i="1"/>
  <c r="H189" i="1"/>
  <c r="H188" i="1"/>
  <c r="H187" i="1"/>
  <c r="H186" i="1"/>
  <c r="H185" i="1"/>
  <c r="H182" i="1"/>
  <c r="H183" i="1" s="1"/>
  <c r="H179" i="1"/>
  <c r="H178" i="1"/>
  <c r="H175" i="1"/>
  <c r="H174" i="1"/>
  <c r="H172" i="1"/>
  <c r="H171" i="1"/>
  <c r="H170" i="1"/>
  <c r="H167" i="1"/>
  <c r="H166" i="1"/>
  <c r="H165" i="1"/>
  <c r="H164" i="1"/>
  <c r="H162" i="1"/>
  <c r="H161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3" i="1"/>
  <c r="H140" i="1"/>
  <c r="H141" i="1" s="1"/>
  <c r="H137" i="1"/>
  <c r="H136" i="1"/>
  <c r="H133" i="1"/>
  <c r="H132" i="1"/>
  <c r="H129" i="1"/>
  <c r="H125" i="1"/>
  <c r="H120" i="1"/>
  <c r="H117" i="1"/>
  <c r="H116" i="1"/>
  <c r="H113" i="1"/>
  <c r="H112" i="1"/>
  <c r="H110" i="1"/>
  <c r="H106" i="1"/>
  <c r="H107" i="1" s="1"/>
  <c r="H103" i="1"/>
  <c r="H102" i="1"/>
  <c r="H101" i="1"/>
  <c r="H100" i="1"/>
  <c r="H99" i="1"/>
  <c r="H98" i="1"/>
  <c r="H97" i="1"/>
  <c r="H93" i="1"/>
  <c r="H87" i="1"/>
  <c r="H85" i="1"/>
  <c r="H84" i="1"/>
  <c r="H81" i="1"/>
  <c r="H80" i="1"/>
  <c r="H79" i="1"/>
  <c r="H78" i="1"/>
  <c r="H74" i="1"/>
  <c r="H76" i="1" s="1"/>
  <c r="H63" i="1"/>
  <c r="H65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57" i="1"/>
  <c r="H554" i="1"/>
  <c r="H548" i="1"/>
  <c r="H545" i="1"/>
  <c r="H146" i="1" l="1"/>
  <c r="H286" i="1"/>
  <c r="H58" i="1"/>
  <c r="H202" i="1"/>
  <c r="H301" i="1"/>
  <c r="H138" i="1"/>
  <c r="H21" i="1"/>
  <c r="H118" i="1"/>
  <c r="H334" i="1"/>
  <c r="H346" i="1"/>
  <c r="H370" i="1"/>
  <c r="H409" i="1"/>
  <c r="H168" i="1"/>
  <c r="H191" i="1"/>
  <c r="H198" i="1"/>
  <c r="H217" i="1"/>
  <c r="H426" i="1"/>
  <c r="H36" i="1"/>
  <c r="H114" i="1"/>
  <c r="H521" i="1"/>
  <c r="H262" i="1"/>
  <c r="H268" i="1"/>
  <c r="H297" i="1"/>
  <c r="H536" i="1"/>
  <c r="H55" i="1"/>
  <c r="H104" i="1"/>
  <c r="H293" i="1"/>
  <c r="H317" i="1"/>
  <c r="H388" i="1"/>
  <c r="H448" i="1"/>
  <c r="H454" i="1"/>
  <c r="H464" i="1"/>
  <c r="H471" i="1"/>
  <c r="H176" i="1"/>
  <c r="H180" i="1"/>
  <c r="H229" i="1"/>
  <c r="H327" i="1"/>
  <c r="H360" i="1"/>
  <c r="H414" i="1"/>
  <c r="H479" i="1"/>
  <c r="H538" i="1"/>
  <c r="H82" i="1"/>
  <c r="H88" i="1"/>
  <c r="H130" i="1"/>
  <c r="H134" i="1"/>
  <c r="H144" i="1"/>
  <c r="H252" i="1"/>
  <c r="C539" i="1"/>
  <c r="C538" i="1"/>
  <c r="H231" i="1"/>
  <c r="H232" i="1" s="1"/>
  <c r="H38" i="1" l="1"/>
  <c r="H539" i="1" l="1"/>
  <c r="H540" i="1" l="1"/>
</calcChain>
</file>

<file path=xl/sharedStrings.xml><?xml version="1.0" encoding="utf-8"?>
<sst xmlns="http://schemas.openxmlformats.org/spreadsheetml/2006/main" count="826" uniqueCount="257">
  <si>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</si>
  <si>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</si>
  <si>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</si>
  <si>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</si>
  <si>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</si>
  <si>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</si>
  <si>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</si>
  <si>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</si>
  <si>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</si>
  <si>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</si>
  <si>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</si>
  <si>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</si>
  <si>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</si>
  <si>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</si>
  <si>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</si>
  <si>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</si>
  <si>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</si>
  <si>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</si>
  <si>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</si>
  <si>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</si>
  <si>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</si>
  <si>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</si>
  <si>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</si>
  <si>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</si>
  <si>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</si>
  <si>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</si>
  <si>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</si>
  <si>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</si>
  <si>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</si>
  <si>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</si>
  <si>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</si>
  <si>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</si>
  <si>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</si>
  <si>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</si>
  <si>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</si>
  <si>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</si>
  <si>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</si>
  <si>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</si>
  <si>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</si>
  <si>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</si>
  <si>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</si>
  <si>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</si>
  <si>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</si>
  <si>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</si>
  <si>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</si>
  <si>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</si>
  <si>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</si>
  <si>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</si>
  <si>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</si>
  <si>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</si>
  <si>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</si>
  <si>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</si>
  <si>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</si>
  <si>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</si>
  <si>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</si>
  <si>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</si>
  <si>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</si>
  <si>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</si>
  <si>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</si>
  <si>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</si>
  <si>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</si>
  <si>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</si>
  <si>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</si>
  <si>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</si>
  <si>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</si>
  <si>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</si>
  <si>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</si>
  <si>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</si>
  <si>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</si>
  <si>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</si>
  <si>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</si>
  <si>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</si>
  <si>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</si>
  <si>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</si>
  <si>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</si>
  <si>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</si>
  <si>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</si>
  <si>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</si>
  <si>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</si>
  <si>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</si>
  <si>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</si>
  <si>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</si>
  <si>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</si>
  <si>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</si>
  <si>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</si>
  <si>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</si>
  <si>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</si>
  <si>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</si>
  <si>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</si>
  <si>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</si>
  <si>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</si>
  <si>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</si>
  <si>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</si>
  <si>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</si>
  <si>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</si>
  <si>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</si>
  <si>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</si>
  <si>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</si>
  <si>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</si>
  <si>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</si>
  <si>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</si>
  <si>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</si>
  <si>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</si>
  <si>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</si>
  <si>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</si>
  <si>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</si>
  <si>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</si>
  <si>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</si>
  <si>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</si>
  <si>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</si>
  <si>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</si>
  <si>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</si>
  <si>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</si>
  <si>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</si>
  <si>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</si>
  <si>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</si>
  <si>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</si>
  <si>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</si>
  <si>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</si>
  <si>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</si>
  <si>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</si>
  <si>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</si>
  <si>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</si>
  <si>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</si>
  <si>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</si>
  <si>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</si>
  <si>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</si>
  <si>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</si>
  <si>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</si>
  <si>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</si>
  <si>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</si>
  <si>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</si>
  <si>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</si>
  <si>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</si>
  <si>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</si>
  <si>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</si>
  <si>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</si>
  <si>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</si>
  <si>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</si>
  <si>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</si>
  <si>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</si>
  <si>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</si>
  <si>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</si>
  <si>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</si>
  <si>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</si>
  <si>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</si>
  <si>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</si>
  <si>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</si>
  <si>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</si>
  <si>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</si>
  <si>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</si>
  <si>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</si>
  <si>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</si>
  <si>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</si>
  <si>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</si>
  <si>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</si>
  <si>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</si>
  <si>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</si>
  <si>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</si>
  <si>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</si>
  <si>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</si>
  <si>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</si>
  <si>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</si>
  <si>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</si>
  <si>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</si>
  <si>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</si>
  <si>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</si>
  <si>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</si>
  <si>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</si>
  <si>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</si>
  <si>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</si>
  <si>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</si>
  <si>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</si>
  <si>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</si>
  <si>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</si>
  <si>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</si>
  <si>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</si>
  <si>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</si>
  <si>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</si>
  <si>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</si>
  <si>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</si>
  <si>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</si>
  <si>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</si>
  <si>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</si>
  <si>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</si>
  <si>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</si>
  <si>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</si>
  <si>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</si>
  <si>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</si>
  <si>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</si>
  <si>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</si>
  <si>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</si>
  <si>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</si>
  <si>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</si>
  <si>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</si>
  <si>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</si>
  <si>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</si>
  <si>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</si>
  <si>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</si>
  <si>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</si>
  <si>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</si>
  <si>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</si>
  <si>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</si>
  <si>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</si>
  <si>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</si>
  <si>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</si>
  <si>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</si>
  <si>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</si>
  <si>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</si>
  <si>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</si>
  <si>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</si>
  <si>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</si>
  <si>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</si>
  <si>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</si>
  <si>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</si>
  <si>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</si>
  <si>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</si>
  <si>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</si>
  <si>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</si>
  <si>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</si>
  <si>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</si>
  <si>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</si>
  <si>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</si>
  <si>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</si>
  <si>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</si>
  <si>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</si>
  <si>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</si>
  <si>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</si>
  <si>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</si>
  <si>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</si>
  <si>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</si>
  <si>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</si>
  <si>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</si>
  <si>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</si>
  <si>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</si>
  <si>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</si>
  <si>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</si>
  <si>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</si>
  <si>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</si>
  <si>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</si>
  <si>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</si>
  <si>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</si>
  <si>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</si>
  <si>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</si>
  <si>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</si>
  <si>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</si>
  <si>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</si>
  <si>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Fianační dary obyvatelstvu</t>
  </si>
  <si>
    <t>Nein.transfery obyvatelstvo</t>
  </si>
  <si>
    <t>Finanční dary</t>
  </si>
  <si>
    <t>Příjmy z prodeje dl.majetku</t>
  </si>
  <si>
    <t>GPS do auta</t>
  </si>
  <si>
    <t>prodej has.auta</t>
  </si>
  <si>
    <t>oprava MK Malšice</t>
  </si>
  <si>
    <t>popl.bankám a pojištění</t>
  </si>
  <si>
    <t>dary ten.turnaj</t>
  </si>
  <si>
    <t>13. rozpočtové opatření Městyse Malšice na rok 2015 k 10.06.2015 -pravomoc starostky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</si>
</sst>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53"/>
  <sheetViews>
    <sheetView tabSelected="1" zoomScaleNormal="100" zoomScaleSheetLayoutView="65" workbookViewId="0">
      <selection activeCell="A2" sqref="A2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256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4100000</v>
      </c>
      <c r="F7" s="3">
        <v>4100000</v>
      </c>
      <c r="H7" s="3">
        <f>F7-D7</f>
        <v>0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495000</v>
      </c>
      <c r="F9" s="3">
        <v>495000</v>
      </c>
      <c r="H9" s="3">
        <f t="shared" si="0"/>
        <v>0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1314800</v>
      </c>
      <c r="F11" s="3">
        <v>1314800</v>
      </c>
      <c r="H11" s="3">
        <f t="shared" si="0"/>
        <v>0</v>
      </c>
      <c r="J11" s="3" t="s">
        <v>0</v>
      </c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9100000</v>
      </c>
      <c r="F12" s="3">
        <v>9100000</v>
      </c>
      <c r="H12" s="3">
        <f>F12-D12</f>
        <v>0</v>
      </c>
      <c r="J12" s="3"/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20000</v>
      </c>
      <c r="F13" s="3">
        <v>20000</v>
      </c>
      <c r="H13" s="3">
        <f t="shared" si="0"/>
        <v>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726000</v>
      </c>
      <c r="F14" s="3">
        <v>726000</v>
      </c>
      <c r="H14" s="3">
        <f t="shared" si="0"/>
        <v>0</v>
      </c>
      <c r="J14" s="3"/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48000</v>
      </c>
      <c r="F15" s="3">
        <v>48000</v>
      </c>
      <c r="H15" s="3">
        <f t="shared" si="0"/>
        <v>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63000</v>
      </c>
      <c r="F17" s="3">
        <v>63000</v>
      </c>
      <c r="H17" s="3">
        <f t="shared" si="0"/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30000</v>
      </c>
      <c r="F19" s="3">
        <v>30000</v>
      </c>
      <c r="H19" s="3">
        <f t="shared" si="0"/>
        <v>0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23428800</v>
      </c>
      <c r="E21" s="4" t="s">
        <v>18</v>
      </c>
      <c r="F21" s="10">
        <f>SUM(F7:F20)</f>
        <v>23428800</v>
      </c>
      <c r="G21" s="4" t="s">
        <v>18</v>
      </c>
      <c r="H21" s="10">
        <f>SUM(H7:H20)</f>
        <v>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/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637500</v>
      </c>
      <c r="E27" s="2"/>
      <c r="F27" s="3">
        <v>637500</v>
      </c>
      <c r="G27" s="2"/>
      <c r="H27" s="3">
        <f t="shared" si="1"/>
        <v>0</v>
      </c>
      <c r="I27" s="2"/>
      <c r="J27" s="2" t="s">
        <v>0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/>
      <c r="E28" s="2"/>
      <c r="F28" s="3"/>
      <c r="G28" s="2"/>
      <c r="H28" s="3">
        <f t="shared" si="1"/>
        <v>0</v>
      </c>
      <c r="I28" s="2"/>
      <c r="J28" s="2"/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/>
      <c r="E29" s="2"/>
      <c r="F29" s="3"/>
      <c r="G29" s="2"/>
      <c r="H29" s="3">
        <f>F29-D29</f>
        <v>0</v>
      </c>
      <c r="I29" s="2"/>
      <c r="J29" s="2"/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/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/>
      <c r="E31" s="2"/>
      <c r="F31" s="3"/>
      <c r="G31" s="2"/>
      <c r="H31" s="3">
        <f t="shared" si="1"/>
        <v>0</v>
      </c>
      <c r="I31" s="2"/>
      <c r="J31" s="2"/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/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/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/>
      <c r="E34" s="2"/>
      <c r="F34" s="3"/>
      <c r="G34" s="2"/>
      <c r="H34" s="3">
        <f>F34-D34</f>
        <v>0</v>
      </c>
      <c r="I34" s="2"/>
      <c r="J34" s="2"/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>
        <v>702688</v>
      </c>
      <c r="E35" s="2"/>
      <c r="F35" s="3">
        <v>702688</v>
      </c>
      <c r="G35" s="2"/>
      <c r="H35" s="3">
        <f t="shared" si="1"/>
        <v>0</v>
      </c>
      <c r="I35" s="2"/>
      <c r="J35" s="2" t="s">
        <v>0</v>
      </c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1340188</v>
      </c>
      <c r="E36" s="4" t="s">
        <v>18</v>
      </c>
      <c r="F36" s="10">
        <f>SUM(F25:F35)</f>
        <v>1340188</v>
      </c>
      <c r="G36" s="4" t="s">
        <v>18</v>
      </c>
      <c r="H36" s="10">
        <f>SUM(H25:H35)</f>
        <v>0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24768988</v>
      </c>
      <c r="F38" s="10">
        <f>SUMIF(G7:G37,"*",F7:F37)</f>
        <v>24768988</v>
      </c>
      <c r="H38" s="10">
        <f>SUMIF(I7:I37,"*",H7:H37)</f>
        <v>0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4800000</v>
      </c>
      <c r="E40" s="2"/>
      <c r="F40" s="3">
        <v>4800000</v>
      </c>
      <c r="G40" s="2"/>
      <c r="H40" s="3">
        <f>F40-D40</f>
        <v>0</v>
      </c>
      <c r="I40" s="2"/>
      <c r="J40" s="25"/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4800000</v>
      </c>
      <c r="E41" s="4" t="s">
        <v>18</v>
      </c>
      <c r="F41" s="10">
        <f>SUM(F40:F40)</f>
        <v>4800000</v>
      </c>
      <c r="G41" s="4" t="s">
        <v>18</v>
      </c>
      <c r="H41" s="10">
        <f>SUM(H40:H40)</f>
        <v>0</v>
      </c>
      <c r="I41" s="4" t="s">
        <v>18</v>
      </c>
      <c r="J41" s="3"/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75000</v>
      </c>
      <c r="F46" s="3">
        <v>75000</v>
      </c>
      <c r="H46" s="3">
        <f>F46-D46</f>
        <v>0</v>
      </c>
      <c r="J46" s="2" t="s">
        <v>0</v>
      </c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75000</v>
      </c>
      <c r="E47" s="4" t="s">
        <v>18</v>
      </c>
      <c r="F47" s="10">
        <f>SUM(F46:F46)</f>
        <v>75000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2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2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  <c r="K50" s="2"/>
      <c r="L50" s="2"/>
      <c r="M50" s="2"/>
      <c r="N50" s="3"/>
      <c r="O50" s="2"/>
      <c r="P50" s="3"/>
      <c r="Q50" s="2"/>
      <c r="R50" s="3"/>
      <c r="S50" s="2"/>
      <c r="T50" s="14"/>
    </row>
    <row r="51" spans="1:20" s="4" customFormat="1" ht="12.75" customHeight="1" x14ac:dyDescent="0.2">
      <c r="B51" s="2"/>
      <c r="D51" s="10"/>
      <c r="F51" s="10"/>
      <c r="H51" s="10"/>
      <c r="J51" s="2"/>
    </row>
    <row r="52" spans="1:20" ht="12.75" customHeight="1" x14ac:dyDescent="0.2">
      <c r="A52" s="2">
        <v>2321</v>
      </c>
      <c r="B52" s="2">
        <v>2132</v>
      </c>
      <c r="C52" s="2" t="s">
        <v>38</v>
      </c>
      <c r="D52" s="3">
        <v>640000</v>
      </c>
      <c r="F52" s="3">
        <v>640000</v>
      </c>
      <c r="H52" s="3">
        <f>F52-D52</f>
        <v>0</v>
      </c>
    </row>
    <row r="53" spans="1:2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2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2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640000</v>
      </c>
      <c r="E55" s="4" t="s">
        <v>18</v>
      </c>
      <c r="F55" s="10">
        <f>SUM(F52:F54)</f>
        <v>640000</v>
      </c>
      <c r="G55" s="4" t="s">
        <v>18</v>
      </c>
      <c r="H55" s="10">
        <f>SUM(H52:H54)</f>
        <v>0</v>
      </c>
      <c r="I55" s="4" t="s">
        <v>18</v>
      </c>
    </row>
    <row r="56" spans="1:20" s="4" customFormat="1" ht="12.75" customHeight="1" x14ac:dyDescent="0.2">
      <c r="B56" s="2"/>
      <c r="D56" s="10"/>
      <c r="F56" s="10"/>
      <c r="H56" s="10"/>
      <c r="J56" s="2"/>
    </row>
    <row r="57" spans="1:2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2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20" s="4" customFormat="1" ht="12.75" customHeight="1" x14ac:dyDescent="0.2">
      <c r="B59" s="2"/>
      <c r="D59" s="10"/>
      <c r="F59" s="10"/>
      <c r="H59" s="10"/>
      <c r="J59" s="2"/>
    </row>
    <row r="60" spans="1:2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2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20" s="4" customFormat="1" ht="12.75" customHeight="1" x14ac:dyDescent="0.2">
      <c r="B62" s="2"/>
      <c r="D62" s="10"/>
      <c r="F62" s="10"/>
      <c r="H62" s="10"/>
      <c r="J62" s="2"/>
    </row>
    <row r="63" spans="1:2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20" ht="12.75" customHeight="1" x14ac:dyDescent="0.2">
      <c r="A64" s="2">
        <v>3314</v>
      </c>
      <c r="B64" s="2">
        <v>2324</v>
      </c>
      <c r="C64" s="2" t="s">
        <v>222</v>
      </c>
      <c r="D64" s="3">
        <v>13000</v>
      </c>
      <c r="F64" s="3">
        <v>13000</v>
      </c>
      <c r="H64" s="3">
        <f>F64-D64</f>
        <v>0</v>
      </c>
      <c r="J64" s="14" t="s">
        <v>0</v>
      </c>
      <c r="K64" s="4"/>
      <c r="L64" s="4"/>
    </row>
    <row r="65" spans="1:10" s="4" customFormat="1" ht="12.75" customHeight="1" x14ac:dyDescent="0.2">
      <c r="A65" s="4">
        <v>3314</v>
      </c>
      <c r="B65" s="2"/>
      <c r="C65" s="4" t="s">
        <v>40</v>
      </c>
      <c r="D65" s="10">
        <f>SUM(D62:D64)</f>
        <v>28500</v>
      </c>
      <c r="E65" s="4" t="s">
        <v>18</v>
      </c>
      <c r="F65" s="10">
        <f>SUM(F62:F64)</f>
        <v>28500</v>
      </c>
      <c r="G65" s="4" t="s">
        <v>18</v>
      </c>
      <c r="H65" s="10">
        <f>SUM(H62:H64)</f>
        <v>0</v>
      </c>
      <c r="I65" s="4" t="s">
        <v>18</v>
      </c>
    </row>
    <row r="66" spans="1:10" s="4" customFormat="1" ht="12.75" customHeight="1" x14ac:dyDescent="0.2">
      <c r="B66" s="2"/>
      <c r="D66" s="10"/>
      <c r="F66" s="10"/>
      <c r="H66" s="10"/>
    </row>
    <row r="67" spans="1:10" s="4" customFormat="1" ht="12.75" customHeight="1" x14ac:dyDescent="0.2">
      <c r="A67" s="2">
        <v>3119</v>
      </c>
      <c r="B67" s="2">
        <v>2324</v>
      </c>
      <c r="C67" s="2" t="s">
        <v>49</v>
      </c>
      <c r="D67" s="3">
        <v>0</v>
      </c>
      <c r="E67" s="2"/>
      <c r="F67" s="3">
        <v>0</v>
      </c>
      <c r="G67" s="2"/>
      <c r="H67" s="3">
        <f t="shared" ref="H67" si="2">F67-D67</f>
        <v>0</v>
      </c>
      <c r="I67" s="2"/>
      <c r="J67" s="14"/>
    </row>
    <row r="68" spans="1:10" s="4" customFormat="1" ht="12.75" customHeight="1" x14ac:dyDescent="0.2">
      <c r="A68" s="4">
        <v>3119</v>
      </c>
      <c r="C68" s="4" t="s">
        <v>106</v>
      </c>
      <c r="D68" s="10">
        <f>SUM(D66:D67)</f>
        <v>0</v>
      </c>
      <c r="E68" s="4" t="s">
        <v>18</v>
      </c>
      <c r="F68" s="10">
        <f>SUM(F66:F67)</f>
        <v>0</v>
      </c>
      <c r="G68" s="4" t="s">
        <v>18</v>
      </c>
      <c r="H68" s="10">
        <f>SUM(H66:H67)</f>
        <v>0</v>
      </c>
      <c r="I68" s="4" t="s">
        <v>18</v>
      </c>
    </row>
    <row r="69" spans="1:10" s="4" customFormat="1" ht="12.75" customHeight="1" x14ac:dyDescent="0.2">
      <c r="D69" s="10"/>
      <c r="F69" s="10"/>
      <c r="H69" s="10"/>
    </row>
    <row r="70" spans="1:10" s="4" customFormat="1" ht="12.75" customHeight="1" x14ac:dyDescent="0.2">
      <c r="A70" s="14">
        <v>3319</v>
      </c>
      <c r="B70" s="14">
        <v>2111</v>
      </c>
      <c r="C70" s="14" t="s">
        <v>41</v>
      </c>
      <c r="D70" s="21">
        <v>40000</v>
      </c>
      <c r="E70" s="14"/>
      <c r="F70" s="21">
        <v>40000</v>
      </c>
      <c r="G70" s="14"/>
      <c r="H70" s="21">
        <f>F70-D70</f>
        <v>0</v>
      </c>
      <c r="J70" s="2"/>
    </row>
    <row r="71" spans="1:10" s="4" customFormat="1" ht="12.75" customHeight="1" x14ac:dyDescent="0.2">
      <c r="A71" s="4">
        <v>3319</v>
      </c>
      <c r="C71" s="4" t="s">
        <v>243</v>
      </c>
      <c r="D71" s="10">
        <f>D70</f>
        <v>40000</v>
      </c>
      <c r="E71" s="4" t="s">
        <v>18</v>
      </c>
      <c r="F71" s="10">
        <f>F70</f>
        <v>40000</v>
      </c>
      <c r="G71" s="4" t="s">
        <v>18</v>
      </c>
      <c r="H71" s="10">
        <f>F71-D71</f>
        <v>0</v>
      </c>
      <c r="I71" s="4" t="s">
        <v>18</v>
      </c>
    </row>
    <row r="72" spans="1:10" s="4" customFormat="1" ht="12.75" customHeight="1" x14ac:dyDescent="0.2">
      <c r="B72" s="2"/>
      <c r="D72" s="10"/>
      <c r="F72" s="10"/>
      <c r="H72" s="10"/>
      <c r="J72" s="2"/>
    </row>
    <row r="73" spans="1:10" s="4" customFormat="1" ht="12.75" customHeight="1" x14ac:dyDescent="0.2">
      <c r="A73" s="2">
        <v>3392</v>
      </c>
      <c r="B73" s="2">
        <v>2111</v>
      </c>
      <c r="C73" s="2" t="s">
        <v>41</v>
      </c>
      <c r="D73" s="3">
        <v>0</v>
      </c>
      <c r="F73" s="3">
        <v>0</v>
      </c>
      <c r="H73" s="3">
        <v>0</v>
      </c>
      <c r="J73" s="2"/>
    </row>
    <row r="74" spans="1:10" s="4" customFormat="1" ht="12.75" customHeight="1" x14ac:dyDescent="0.2">
      <c r="A74" s="2">
        <v>3392</v>
      </c>
      <c r="B74" s="2">
        <v>2132</v>
      </c>
      <c r="C74" s="2" t="s">
        <v>42</v>
      </c>
      <c r="D74" s="3">
        <v>30000</v>
      </c>
      <c r="E74" s="2"/>
      <c r="F74" s="3">
        <v>30000</v>
      </c>
      <c r="G74" s="2"/>
      <c r="H74" s="3">
        <f>F74-D74</f>
        <v>0</v>
      </c>
      <c r="I74" s="2"/>
      <c r="J74" s="2"/>
    </row>
    <row r="75" spans="1:10" s="4" customFormat="1" ht="12.75" customHeight="1" x14ac:dyDescent="0.2">
      <c r="A75" s="2">
        <v>3392</v>
      </c>
      <c r="B75" s="2">
        <v>2324</v>
      </c>
      <c r="C75" s="2" t="s">
        <v>222</v>
      </c>
      <c r="D75" s="3">
        <v>25000</v>
      </c>
      <c r="E75" s="2"/>
      <c r="F75" s="3">
        <v>25000</v>
      </c>
      <c r="G75" s="2"/>
      <c r="H75" s="3">
        <f>F75-D75</f>
        <v>0</v>
      </c>
      <c r="I75" s="2"/>
      <c r="J75" s="14" t="s">
        <v>0</v>
      </c>
    </row>
    <row r="76" spans="1:10" s="4" customFormat="1" ht="12.75" customHeight="1" x14ac:dyDescent="0.2">
      <c r="A76" s="4">
        <v>3392</v>
      </c>
      <c r="B76" s="2"/>
      <c r="C76" s="4" t="s">
        <v>43</v>
      </c>
      <c r="D76" s="10">
        <f>SUM(D73:D75)</f>
        <v>55000</v>
      </c>
      <c r="E76" s="2" t="s">
        <v>18</v>
      </c>
      <c r="F76" s="10">
        <f>SUM(F73:F75)</f>
        <v>55000</v>
      </c>
      <c r="G76" s="2" t="s">
        <v>18</v>
      </c>
      <c r="H76" s="10">
        <f>SUM(H73:H75)</f>
        <v>0</v>
      </c>
      <c r="I76" s="2" t="s">
        <v>18</v>
      </c>
      <c r="J76" s="2"/>
    </row>
    <row r="77" spans="1:10" ht="12.75" customHeight="1" x14ac:dyDescent="0.2">
      <c r="A77" s="4"/>
      <c r="C77" s="4"/>
      <c r="D77" s="10"/>
      <c r="F77" s="10"/>
      <c r="H77" s="10"/>
    </row>
    <row r="78" spans="1:10" ht="12.75" customHeight="1" x14ac:dyDescent="0.2">
      <c r="A78" s="2">
        <v>3612</v>
      </c>
      <c r="B78" s="2">
        <v>2111</v>
      </c>
      <c r="C78" s="2" t="s">
        <v>32</v>
      </c>
      <c r="D78" s="3">
        <v>87000</v>
      </c>
      <c r="F78" s="3">
        <v>87000</v>
      </c>
      <c r="H78" s="3">
        <f>F78-D78</f>
        <v>0</v>
      </c>
    </row>
    <row r="79" spans="1:10" ht="12.75" customHeight="1" x14ac:dyDescent="0.2">
      <c r="A79" s="2">
        <v>3612</v>
      </c>
      <c r="B79" s="2">
        <v>2132</v>
      </c>
      <c r="C79" s="2" t="s">
        <v>44</v>
      </c>
      <c r="D79" s="3">
        <v>620000</v>
      </c>
      <c r="F79" s="3">
        <v>620000</v>
      </c>
      <c r="H79" s="3">
        <f>F79-D79</f>
        <v>0</v>
      </c>
    </row>
    <row r="80" spans="1:10" ht="12.75" customHeight="1" x14ac:dyDescent="0.2">
      <c r="A80" s="2">
        <v>3612</v>
      </c>
      <c r="B80" s="2">
        <v>2324</v>
      </c>
      <c r="C80" s="2" t="s">
        <v>45</v>
      </c>
      <c r="D80" s="3">
        <v>0</v>
      </c>
      <c r="F80" s="3">
        <v>0</v>
      </c>
      <c r="H80" s="3">
        <f>F80-D80</f>
        <v>0</v>
      </c>
    </row>
    <row r="81" spans="1:12" ht="12.75" customHeight="1" x14ac:dyDescent="0.2">
      <c r="A81" s="2">
        <v>3612</v>
      </c>
      <c r="B81" s="2">
        <v>3112</v>
      </c>
      <c r="C81" s="2" t="s">
        <v>46</v>
      </c>
      <c r="D81" s="3">
        <v>379000</v>
      </c>
      <c r="F81" s="3">
        <v>379000</v>
      </c>
      <c r="H81" s="3">
        <f>F81-D81</f>
        <v>0</v>
      </c>
    </row>
    <row r="82" spans="1:12" ht="12.75" customHeight="1" x14ac:dyDescent="0.2">
      <c r="A82" s="4">
        <v>3612</v>
      </c>
      <c r="C82" s="4" t="s">
        <v>47</v>
      </c>
      <c r="D82" s="10">
        <f>SUM(D78:D81)</f>
        <v>1086000</v>
      </c>
      <c r="E82" s="2" t="s">
        <v>18</v>
      </c>
      <c r="F82" s="10">
        <f>SUM(F78:F81)</f>
        <v>1086000</v>
      </c>
      <c r="G82" s="2" t="s">
        <v>18</v>
      </c>
      <c r="H82" s="10">
        <f>SUM(H78:H81)</f>
        <v>0</v>
      </c>
      <c r="I82" s="2" t="s">
        <v>18</v>
      </c>
    </row>
    <row r="83" spans="1:12" ht="12.75" customHeight="1" x14ac:dyDescent="0.2">
      <c r="A83" s="4"/>
      <c r="C83" s="4"/>
      <c r="D83" s="10"/>
      <c r="F83" s="10"/>
      <c r="H83" s="10"/>
    </row>
    <row r="84" spans="1:12" ht="12.75" customHeight="1" x14ac:dyDescent="0.2">
      <c r="A84" s="2">
        <v>3613</v>
      </c>
      <c r="B84" s="2">
        <v>2111</v>
      </c>
      <c r="C84" s="2" t="s">
        <v>32</v>
      </c>
      <c r="D84" s="3">
        <v>62200</v>
      </c>
      <c r="F84" s="3">
        <v>62200</v>
      </c>
      <c r="H84" s="3">
        <f>F84-D84</f>
        <v>0</v>
      </c>
    </row>
    <row r="85" spans="1:12" ht="12.75" customHeight="1" x14ac:dyDescent="0.2">
      <c r="A85" s="2">
        <v>3613</v>
      </c>
      <c r="B85" s="2">
        <v>2132</v>
      </c>
      <c r="C85" s="2" t="s">
        <v>48</v>
      </c>
      <c r="D85" s="3">
        <v>320000</v>
      </c>
      <c r="F85" s="3">
        <v>320000</v>
      </c>
      <c r="H85" s="3">
        <f>F85-D85</f>
        <v>0</v>
      </c>
    </row>
    <row r="86" spans="1:12" ht="12.75" customHeight="1" x14ac:dyDescent="0.2">
      <c r="A86" s="2">
        <v>3613</v>
      </c>
      <c r="B86" s="2">
        <v>2324</v>
      </c>
      <c r="C86" s="2" t="s">
        <v>222</v>
      </c>
      <c r="D86" s="3">
        <v>7000</v>
      </c>
      <c r="F86" s="3">
        <v>7000</v>
      </c>
      <c r="H86" s="3">
        <f>F86-D86</f>
        <v>0</v>
      </c>
      <c r="J86" s="14" t="s">
        <v>0</v>
      </c>
      <c r="K86" s="4"/>
      <c r="L86" s="4"/>
    </row>
    <row r="87" spans="1:12" ht="12.75" customHeight="1" x14ac:dyDescent="0.2">
      <c r="A87" s="2">
        <v>3613</v>
      </c>
      <c r="B87" s="2">
        <v>3112</v>
      </c>
      <c r="C87" s="2" t="s">
        <v>50</v>
      </c>
      <c r="D87" s="3">
        <v>160000</v>
      </c>
      <c r="F87" s="3">
        <v>160000</v>
      </c>
      <c r="H87" s="3">
        <f>F87-D87</f>
        <v>0</v>
      </c>
    </row>
    <row r="88" spans="1:12" ht="12.75" customHeight="1" x14ac:dyDescent="0.2">
      <c r="A88" s="4">
        <v>3613</v>
      </c>
      <c r="C88" s="4" t="s">
        <v>51</v>
      </c>
      <c r="D88" s="10">
        <f>SUM(D83:D87)</f>
        <v>549200</v>
      </c>
      <c r="E88" s="2" t="s">
        <v>18</v>
      </c>
      <c r="F88" s="10">
        <f>SUM(F83:F87)</f>
        <v>549200</v>
      </c>
      <c r="G88" s="2" t="s">
        <v>18</v>
      </c>
      <c r="H88" s="10">
        <f>SUM(H83:H87)</f>
        <v>0</v>
      </c>
      <c r="I88" s="2" t="s">
        <v>18</v>
      </c>
    </row>
    <row r="89" spans="1:12" ht="12.75" customHeight="1" x14ac:dyDescent="0.2">
      <c r="A89" s="4"/>
      <c r="C89" s="4"/>
      <c r="D89" s="10"/>
      <c r="F89" s="10"/>
      <c r="H89" s="10"/>
    </row>
    <row r="90" spans="1:12" s="4" customFormat="1" ht="12.75" customHeight="1" x14ac:dyDescent="0.2">
      <c r="A90" s="2">
        <v>3631</v>
      </c>
      <c r="B90" s="2">
        <v>2324</v>
      </c>
      <c r="C90" s="2" t="s">
        <v>222</v>
      </c>
      <c r="D90" s="3">
        <v>62000</v>
      </c>
      <c r="E90" s="2"/>
      <c r="F90" s="3">
        <v>62000</v>
      </c>
      <c r="G90" s="2"/>
      <c r="H90" s="3">
        <f>F90-D90</f>
        <v>0</v>
      </c>
      <c r="I90" s="2"/>
      <c r="J90" s="14" t="s">
        <v>0</v>
      </c>
    </row>
    <row r="91" spans="1:12" s="4" customFormat="1" ht="12.75" customHeight="1" x14ac:dyDescent="0.2">
      <c r="A91" s="4">
        <v>3631</v>
      </c>
      <c r="C91" s="4" t="s">
        <v>135</v>
      </c>
      <c r="D91" s="10">
        <f>SUM(D89:D90)</f>
        <v>62000</v>
      </c>
      <c r="E91" s="4" t="s">
        <v>18</v>
      </c>
      <c r="F91" s="10">
        <f>SUM(F89:F90)</f>
        <v>62000</v>
      </c>
      <c r="G91" s="4" t="s">
        <v>18</v>
      </c>
      <c r="H91" s="10">
        <f>SUM(H89:H90)</f>
        <v>0</v>
      </c>
      <c r="I91" s="4" t="s">
        <v>18</v>
      </c>
      <c r="J91" s="2"/>
    </row>
    <row r="92" spans="1:12" ht="12.75" customHeight="1" x14ac:dyDescent="0.2">
      <c r="A92" s="4"/>
      <c r="C92" s="4"/>
      <c r="D92" s="10"/>
      <c r="F92" s="10"/>
      <c r="H92" s="10"/>
    </row>
    <row r="93" spans="1:12" ht="12.75" customHeight="1" x14ac:dyDescent="0.2">
      <c r="A93" s="2">
        <v>3632</v>
      </c>
      <c r="B93" s="2">
        <v>2111</v>
      </c>
      <c r="C93" s="2" t="s">
        <v>32</v>
      </c>
      <c r="D93" s="3">
        <v>40000</v>
      </c>
      <c r="F93" s="3">
        <v>40000</v>
      </c>
      <c r="H93" s="3">
        <f>F93-D93</f>
        <v>0</v>
      </c>
    </row>
    <row r="94" spans="1:12" ht="12.75" customHeight="1" x14ac:dyDescent="0.2">
      <c r="A94" s="2">
        <v>3632</v>
      </c>
      <c r="B94" s="2">
        <v>2324</v>
      </c>
      <c r="C94" s="2" t="s">
        <v>222</v>
      </c>
      <c r="D94" s="3">
        <v>15000</v>
      </c>
      <c r="F94" s="3">
        <v>15000</v>
      </c>
      <c r="H94" s="3">
        <f>F94-D94</f>
        <v>0</v>
      </c>
      <c r="J94" s="14" t="s">
        <v>0</v>
      </c>
    </row>
    <row r="95" spans="1:12" ht="12.75" customHeight="1" x14ac:dyDescent="0.2">
      <c r="A95" s="4">
        <v>3632</v>
      </c>
      <c r="C95" s="4" t="s">
        <v>52</v>
      </c>
      <c r="D95" s="10">
        <f>SUM(D92:D94)</f>
        <v>55000</v>
      </c>
      <c r="E95" s="2" t="s">
        <v>18</v>
      </c>
      <c r="F95" s="10">
        <f>SUM(F92:F94)</f>
        <v>55000</v>
      </c>
      <c r="G95" s="2" t="s">
        <v>18</v>
      </c>
      <c r="H95" s="10">
        <f>SUM(H92:H94)</f>
        <v>0</v>
      </c>
      <c r="I95" s="2" t="s">
        <v>18</v>
      </c>
    </row>
    <row r="96" spans="1:12" ht="12.75" customHeight="1" x14ac:dyDescent="0.2">
      <c r="D96" s="3"/>
      <c r="F96" s="3"/>
      <c r="H96" s="3"/>
    </row>
    <row r="97" spans="1:10" ht="12.75" customHeight="1" x14ac:dyDescent="0.2">
      <c r="A97" s="2">
        <v>3639</v>
      </c>
      <c r="B97" s="2">
        <v>2111</v>
      </c>
      <c r="C97" s="2" t="s">
        <v>32</v>
      </c>
      <c r="D97" s="3">
        <v>0</v>
      </c>
      <c r="F97" s="3">
        <v>0</v>
      </c>
      <c r="H97" s="3">
        <f t="shared" ref="H97:H103" si="3">F97-D97</f>
        <v>0</v>
      </c>
    </row>
    <row r="98" spans="1:10" ht="12.75" customHeight="1" x14ac:dyDescent="0.2">
      <c r="A98" s="2">
        <v>3639</v>
      </c>
      <c r="B98" s="2">
        <v>2119</v>
      </c>
      <c r="C98" s="2" t="s">
        <v>208</v>
      </c>
      <c r="D98" s="3">
        <v>30000</v>
      </c>
      <c r="F98" s="3">
        <v>30000</v>
      </c>
      <c r="H98" s="3">
        <f t="shared" si="3"/>
        <v>0</v>
      </c>
    </row>
    <row r="99" spans="1:10" ht="12.75" customHeight="1" x14ac:dyDescent="0.2">
      <c r="A99" s="2">
        <v>3639</v>
      </c>
      <c r="B99" s="2">
        <v>2131</v>
      </c>
      <c r="C99" s="2" t="s">
        <v>53</v>
      </c>
      <c r="D99" s="3">
        <v>252000</v>
      </c>
      <c r="F99" s="3">
        <v>252000</v>
      </c>
      <c r="H99" s="3">
        <f t="shared" si="3"/>
        <v>0</v>
      </c>
    </row>
    <row r="100" spans="1:10" ht="12.75" customHeight="1" x14ac:dyDescent="0.2">
      <c r="A100" s="2">
        <v>3639</v>
      </c>
      <c r="B100" s="2">
        <v>2132</v>
      </c>
      <c r="C100" s="2" t="s">
        <v>42</v>
      </c>
      <c r="D100" s="3">
        <v>12000</v>
      </c>
      <c r="F100" s="3">
        <v>12000</v>
      </c>
      <c r="H100" s="3">
        <f t="shared" si="3"/>
        <v>0</v>
      </c>
    </row>
    <row r="101" spans="1:10" ht="12.75" customHeight="1" x14ac:dyDescent="0.2">
      <c r="A101" s="2">
        <v>3639</v>
      </c>
      <c r="B101" s="2">
        <v>3111</v>
      </c>
      <c r="C101" s="2" t="s">
        <v>54</v>
      </c>
      <c r="D101" s="3">
        <v>7200</v>
      </c>
      <c r="F101" s="3">
        <v>7200</v>
      </c>
      <c r="H101" s="3">
        <f t="shared" si="3"/>
        <v>0</v>
      </c>
    </row>
    <row r="102" spans="1:10" ht="12.75" customHeight="1" x14ac:dyDescent="0.2">
      <c r="A102" s="2">
        <v>3639</v>
      </c>
      <c r="B102" s="2">
        <v>3112</v>
      </c>
      <c r="C102" s="2" t="s">
        <v>46</v>
      </c>
      <c r="D102" s="3">
        <v>0</v>
      </c>
      <c r="F102" s="3">
        <v>0</v>
      </c>
      <c r="H102" s="3">
        <f t="shared" si="3"/>
        <v>0</v>
      </c>
    </row>
    <row r="103" spans="1:10" ht="12.75" customHeight="1" x14ac:dyDescent="0.2">
      <c r="A103" s="2">
        <v>3639</v>
      </c>
      <c r="B103" s="2">
        <v>3113</v>
      </c>
      <c r="C103" s="2" t="s">
        <v>194</v>
      </c>
      <c r="D103" s="3">
        <v>0</v>
      </c>
      <c r="F103" s="3">
        <v>0</v>
      </c>
      <c r="H103" s="3">
        <f t="shared" si="3"/>
        <v>0</v>
      </c>
    </row>
    <row r="104" spans="1:10" ht="12.75" customHeight="1" x14ac:dyDescent="0.2">
      <c r="A104" s="4">
        <v>3639</v>
      </c>
      <c r="B104" s="4"/>
      <c r="C104" s="4" t="s">
        <v>55</v>
      </c>
      <c r="D104" s="10">
        <f>SUM(D96:D103)</f>
        <v>301200</v>
      </c>
      <c r="E104" s="4" t="s">
        <v>18</v>
      </c>
      <c r="F104" s="10">
        <f>SUM(F96:F103)</f>
        <v>301200</v>
      </c>
      <c r="G104" s="4" t="s">
        <v>18</v>
      </c>
      <c r="H104" s="10">
        <f>SUM(H96:H103)</f>
        <v>0</v>
      </c>
      <c r="I104" s="4" t="s">
        <v>18</v>
      </c>
    </row>
    <row r="105" spans="1:10" ht="12.75" customHeight="1" x14ac:dyDescent="0.2">
      <c r="D105" s="3"/>
      <c r="F105" s="3"/>
      <c r="H105" s="3"/>
    </row>
    <row r="106" spans="1:10" ht="12.75" customHeight="1" x14ac:dyDescent="0.2">
      <c r="A106" s="2">
        <v>3722</v>
      </c>
      <c r="B106" s="2">
        <v>2111</v>
      </c>
      <c r="C106" s="2" t="s">
        <v>32</v>
      </c>
      <c r="D106" s="3">
        <v>100000</v>
      </c>
      <c r="F106" s="3">
        <v>100000</v>
      </c>
      <c r="H106" s="3">
        <f>F106-D106</f>
        <v>0</v>
      </c>
    </row>
    <row r="107" spans="1:10" s="4" customFormat="1" ht="12.75" customHeight="1" x14ac:dyDescent="0.2">
      <c r="A107" s="4">
        <v>3722</v>
      </c>
      <c r="C107" s="4" t="s">
        <v>56</v>
      </c>
      <c r="D107" s="10">
        <f>SUM(D105:D106)</f>
        <v>100000</v>
      </c>
      <c r="E107" s="4" t="s">
        <v>18</v>
      </c>
      <c r="F107" s="10">
        <f>SUM(F105:F106)</f>
        <v>100000</v>
      </c>
      <c r="G107" s="4" t="s">
        <v>18</v>
      </c>
      <c r="H107" s="10">
        <f>SUM(H105:H106)</f>
        <v>0</v>
      </c>
      <c r="I107" s="4" t="s">
        <v>18</v>
      </c>
      <c r="J107" s="2"/>
    </row>
    <row r="108" spans="1:10" s="4" customFormat="1" ht="12.75" customHeight="1" x14ac:dyDescent="0.2">
      <c r="D108" s="10"/>
      <c r="F108" s="10"/>
      <c r="H108" s="10"/>
      <c r="J108" s="2"/>
    </row>
    <row r="109" spans="1:10" ht="12.75" customHeight="1" x14ac:dyDescent="0.2">
      <c r="A109" s="2">
        <v>3745</v>
      </c>
      <c r="B109" s="2">
        <v>2310</v>
      </c>
      <c r="C109" s="2" t="s">
        <v>57</v>
      </c>
      <c r="D109" s="3">
        <v>0</v>
      </c>
      <c r="F109" s="3">
        <v>0</v>
      </c>
      <c r="H109" s="3">
        <v>0</v>
      </c>
    </row>
    <row r="110" spans="1:10" ht="12.75" customHeight="1" x14ac:dyDescent="0.2">
      <c r="A110" s="4">
        <v>3745</v>
      </c>
      <c r="B110" s="4"/>
      <c r="C110" s="4" t="s">
        <v>58</v>
      </c>
      <c r="D110" s="10">
        <f>SUM(D108:D109)</f>
        <v>0</v>
      </c>
      <c r="E110" s="4" t="s">
        <v>18</v>
      </c>
      <c r="F110" s="10">
        <f>SUM(F108:F109)</f>
        <v>0</v>
      </c>
      <c r="G110" s="4" t="s">
        <v>18</v>
      </c>
      <c r="H110" s="10">
        <f>SUM(H108:H109)</f>
        <v>0</v>
      </c>
      <c r="I110" s="4" t="s">
        <v>18</v>
      </c>
    </row>
    <row r="111" spans="1:10" s="4" customFormat="1" ht="12.75" customHeight="1" x14ac:dyDescent="0.2">
      <c r="D111" s="10"/>
      <c r="F111" s="10"/>
      <c r="H111" s="10"/>
      <c r="J111" s="2"/>
    </row>
    <row r="112" spans="1:10" s="4" customFormat="1" ht="12.75" customHeight="1" x14ac:dyDescent="0.2">
      <c r="A112" s="2">
        <v>3727</v>
      </c>
      <c r="B112" s="2">
        <v>2324</v>
      </c>
      <c r="C112" s="2" t="s">
        <v>49</v>
      </c>
      <c r="D112" s="3">
        <v>120000</v>
      </c>
      <c r="E112" s="2"/>
      <c r="F112" s="3">
        <v>120000</v>
      </c>
      <c r="G112" s="2"/>
      <c r="H112" s="3">
        <f>F112-D112</f>
        <v>0</v>
      </c>
      <c r="I112" s="2"/>
      <c r="J112" s="2"/>
    </row>
    <row r="113" spans="1:10" s="4" customFormat="1" ht="12.75" customHeight="1" x14ac:dyDescent="0.2">
      <c r="A113" s="2">
        <v>3727</v>
      </c>
      <c r="B113" s="2">
        <v>2329</v>
      </c>
      <c r="C113" s="2" t="s">
        <v>59</v>
      </c>
      <c r="D113" s="3">
        <v>0</v>
      </c>
      <c r="E113" s="2"/>
      <c r="F113" s="3">
        <v>0</v>
      </c>
      <c r="G113" s="2"/>
      <c r="H113" s="3">
        <f>F113-D113</f>
        <v>0</v>
      </c>
      <c r="I113" s="2"/>
      <c r="J113" s="2"/>
    </row>
    <row r="114" spans="1:10" s="4" customFormat="1" ht="12.75" customHeight="1" x14ac:dyDescent="0.2">
      <c r="A114" s="4">
        <v>3727</v>
      </c>
      <c r="C114" s="4" t="s">
        <v>60</v>
      </c>
      <c r="D114" s="10">
        <f>SUM(D112:D113)</f>
        <v>120000</v>
      </c>
      <c r="E114" s="4" t="s">
        <v>18</v>
      </c>
      <c r="F114" s="10">
        <f>SUM(F112:F113)</f>
        <v>120000</v>
      </c>
      <c r="G114" s="4" t="s">
        <v>18</v>
      </c>
      <c r="H114" s="10">
        <f>SUM(H112:H113)</f>
        <v>0</v>
      </c>
      <c r="I114" s="4" t="s">
        <v>18</v>
      </c>
      <c r="J114" s="2"/>
    </row>
    <row r="115" spans="1:10" s="4" customFormat="1" ht="12.75" customHeight="1" x14ac:dyDescent="0.2">
      <c r="D115" s="10"/>
      <c r="F115" s="10"/>
      <c r="H115" s="10"/>
      <c r="J115" s="2"/>
    </row>
    <row r="116" spans="1:10" s="4" customFormat="1" ht="12.75" customHeight="1" x14ac:dyDescent="0.2">
      <c r="A116" s="2">
        <v>3769</v>
      </c>
      <c r="B116" s="2">
        <v>2211</v>
      </c>
      <c r="C116" s="2" t="s">
        <v>61</v>
      </c>
      <c r="D116" s="3">
        <v>60000</v>
      </c>
      <c r="E116" s="2"/>
      <c r="F116" s="3">
        <v>60000</v>
      </c>
      <c r="G116" s="2"/>
      <c r="H116" s="3">
        <f>F116-D116</f>
        <v>0</v>
      </c>
      <c r="I116" s="2"/>
      <c r="J116" s="2" t="s">
        <v>0</v>
      </c>
    </row>
    <row r="117" spans="1:10" s="4" customFormat="1" ht="12.75" customHeight="1" x14ac:dyDescent="0.2">
      <c r="A117" s="2">
        <v>3769</v>
      </c>
      <c r="B117" s="2">
        <v>2212</v>
      </c>
      <c r="C117" s="2" t="s">
        <v>214</v>
      </c>
      <c r="D117" s="3">
        <v>0</v>
      </c>
      <c r="E117" s="2"/>
      <c r="F117" s="3">
        <v>0</v>
      </c>
      <c r="G117" s="2"/>
      <c r="H117" s="3">
        <f>F117-D117</f>
        <v>0</v>
      </c>
      <c r="I117" s="2"/>
      <c r="J117" s="2"/>
    </row>
    <row r="118" spans="1:10" s="4" customFormat="1" ht="12.75" customHeight="1" x14ac:dyDescent="0.2">
      <c r="A118" s="4">
        <v>3769</v>
      </c>
      <c r="C118" s="4" t="s">
        <v>209</v>
      </c>
      <c r="D118" s="10">
        <f>SUM(D115:D117)</f>
        <v>60000</v>
      </c>
      <c r="E118" s="4" t="s">
        <v>18</v>
      </c>
      <c r="F118" s="10">
        <f>SUM(F115:F117)</f>
        <v>60000</v>
      </c>
      <c r="G118" s="4" t="s">
        <v>18</v>
      </c>
      <c r="H118" s="10">
        <f>SUM(H115:H117)</f>
        <v>0</v>
      </c>
      <c r="I118" s="4" t="s">
        <v>18</v>
      </c>
      <c r="J118" s="2"/>
    </row>
    <row r="119" spans="1:10" s="4" customFormat="1" ht="12.75" customHeight="1" x14ac:dyDescent="0.2">
      <c r="D119" s="10"/>
      <c r="F119" s="10"/>
      <c r="H119" s="10"/>
      <c r="J119" s="2"/>
    </row>
    <row r="120" spans="1:10" s="4" customFormat="1" ht="12.75" customHeight="1" x14ac:dyDescent="0.2">
      <c r="A120" s="2">
        <v>5512</v>
      </c>
      <c r="B120" s="2">
        <v>2321</v>
      </c>
      <c r="C120" s="2" t="s">
        <v>191</v>
      </c>
      <c r="D120" s="3">
        <v>0</v>
      </c>
      <c r="E120" s="2"/>
      <c r="F120" s="3">
        <v>0</v>
      </c>
      <c r="G120" s="2"/>
      <c r="H120" s="3">
        <f>F120-D120</f>
        <v>0</v>
      </c>
      <c r="I120" s="2"/>
      <c r="J120" s="2"/>
    </row>
    <row r="121" spans="1:10" s="4" customFormat="1" ht="12.75" customHeight="1" x14ac:dyDescent="0.2">
      <c r="A121" s="2">
        <v>5512</v>
      </c>
      <c r="B121" s="2">
        <v>2324</v>
      </c>
      <c r="C121" s="2" t="s">
        <v>222</v>
      </c>
      <c r="D121" s="3">
        <v>18000</v>
      </c>
      <c r="E121" s="2"/>
      <c r="F121" s="3">
        <v>18000</v>
      </c>
      <c r="G121" s="2"/>
      <c r="H121" s="3">
        <f>F121-D121</f>
        <v>0</v>
      </c>
      <c r="I121" s="2"/>
      <c r="J121" s="14" t="s">
        <v>0</v>
      </c>
    </row>
    <row r="122" spans="1:10" s="4" customFormat="1" ht="12.75" customHeight="1" x14ac:dyDescent="0.2">
      <c r="A122" s="2">
        <v>5512</v>
      </c>
      <c r="B122" s="2">
        <v>3113</v>
      </c>
      <c r="C122" s="2" t="s">
        <v>250</v>
      </c>
      <c r="D122" s="3">
        <v>0</v>
      </c>
      <c r="E122" s="2"/>
      <c r="F122" s="3">
        <v>55000</v>
      </c>
      <c r="G122" s="2"/>
      <c r="H122" s="3">
        <f>F122-D122</f>
        <v>55000</v>
      </c>
      <c r="I122" s="2"/>
      <c r="J122" s="14" t="s">
        <v>252</v>
      </c>
    </row>
    <row r="123" spans="1:10" s="4" customFormat="1" ht="12.75" customHeight="1" x14ac:dyDescent="0.2">
      <c r="A123" s="4">
        <v>5512</v>
      </c>
      <c r="C123" s="4" t="s">
        <v>203</v>
      </c>
      <c r="D123" s="10">
        <f>SUM(D119:D122)</f>
        <v>18000</v>
      </c>
      <c r="E123" s="4" t="s">
        <v>18</v>
      </c>
      <c r="F123" s="10">
        <f>SUM(F119:F122)</f>
        <v>73000</v>
      </c>
      <c r="G123" s="4" t="s">
        <v>18</v>
      </c>
      <c r="H123" s="10">
        <f>SUM(H119:H122)</f>
        <v>55000</v>
      </c>
      <c r="I123" s="4" t="s">
        <v>18</v>
      </c>
      <c r="J123" s="2"/>
    </row>
    <row r="124" spans="1:10" s="4" customFormat="1" ht="12.75" customHeight="1" x14ac:dyDescent="0.2">
      <c r="D124" s="10"/>
      <c r="F124" s="10"/>
      <c r="H124" s="10"/>
      <c r="J124" s="2"/>
    </row>
    <row r="125" spans="1:10" s="4" customFormat="1" ht="12.75" customHeight="1" x14ac:dyDescent="0.2">
      <c r="A125" s="2">
        <v>6171</v>
      </c>
      <c r="B125" s="2">
        <v>2111</v>
      </c>
      <c r="C125" s="2" t="s">
        <v>62</v>
      </c>
      <c r="D125" s="3">
        <v>35500</v>
      </c>
      <c r="E125" s="2"/>
      <c r="F125" s="3">
        <v>35500</v>
      </c>
      <c r="G125" s="2"/>
      <c r="H125" s="3">
        <f>F125-D125</f>
        <v>0</v>
      </c>
      <c r="I125" s="2"/>
      <c r="J125" s="14" t="s">
        <v>0</v>
      </c>
    </row>
    <row r="126" spans="1:10" s="4" customFormat="1" ht="12.75" customHeight="1" x14ac:dyDescent="0.2">
      <c r="A126" s="2">
        <v>6171</v>
      </c>
      <c r="B126" s="2">
        <v>2112</v>
      </c>
      <c r="C126" s="2" t="s">
        <v>242</v>
      </c>
      <c r="D126" s="3">
        <v>100000</v>
      </c>
      <c r="E126" s="2"/>
      <c r="F126" s="3">
        <v>100000</v>
      </c>
      <c r="G126" s="2"/>
      <c r="H126" s="3">
        <f>F126-D126</f>
        <v>0</v>
      </c>
      <c r="I126" s="2"/>
      <c r="J126" s="2"/>
    </row>
    <row r="127" spans="1:10" s="4" customFormat="1" ht="12.75" customHeight="1" x14ac:dyDescent="0.2">
      <c r="A127" s="2">
        <v>6171</v>
      </c>
      <c r="B127" s="2">
        <v>2321</v>
      </c>
      <c r="C127" s="2" t="s">
        <v>191</v>
      </c>
      <c r="D127" s="3">
        <v>10000</v>
      </c>
      <c r="E127" s="2"/>
      <c r="F127" s="3">
        <v>10000</v>
      </c>
      <c r="G127" s="2"/>
      <c r="H127" s="3">
        <f>F127-D127</f>
        <v>0</v>
      </c>
      <c r="I127" s="2"/>
      <c r="J127" s="2" t="s">
        <v>0</v>
      </c>
    </row>
    <row r="128" spans="1:10" s="4" customFormat="1" ht="12.75" customHeight="1" x14ac:dyDescent="0.2">
      <c r="A128" s="2">
        <v>6171</v>
      </c>
      <c r="B128" s="2">
        <v>2322</v>
      </c>
      <c r="C128" s="2" t="s">
        <v>63</v>
      </c>
      <c r="D128" s="3">
        <v>0</v>
      </c>
      <c r="E128" s="2"/>
      <c r="F128" s="3">
        <v>0</v>
      </c>
      <c r="G128" s="2"/>
      <c r="H128" s="3">
        <f>F128-D128</f>
        <v>0</v>
      </c>
      <c r="I128" s="2"/>
      <c r="J128" s="2"/>
    </row>
    <row r="129" spans="1:10" s="4" customFormat="1" ht="12.75" customHeight="1" x14ac:dyDescent="0.2">
      <c r="A129" s="2">
        <v>6171</v>
      </c>
      <c r="B129" s="2">
        <v>2324</v>
      </c>
      <c r="C129" s="2" t="s">
        <v>45</v>
      </c>
      <c r="D129" s="3">
        <v>234000</v>
      </c>
      <c r="E129" s="2"/>
      <c r="F129" s="3">
        <v>234000</v>
      </c>
      <c r="G129" s="2"/>
      <c r="H129" s="3">
        <f>F129-D129</f>
        <v>0</v>
      </c>
      <c r="I129" s="2"/>
      <c r="J129" s="14" t="s">
        <v>0</v>
      </c>
    </row>
    <row r="130" spans="1:10" ht="12.75" customHeight="1" x14ac:dyDescent="0.2">
      <c r="A130" s="4">
        <v>6171</v>
      </c>
      <c r="B130" s="4"/>
      <c r="C130" s="4" t="s">
        <v>176</v>
      </c>
      <c r="D130" s="10">
        <f>SUM(D125:D129)</f>
        <v>379500</v>
      </c>
      <c r="E130" s="4" t="s">
        <v>18</v>
      </c>
      <c r="F130" s="10">
        <f>SUM(F125:F129)</f>
        <v>379500</v>
      </c>
      <c r="G130" s="4" t="s">
        <v>18</v>
      </c>
      <c r="H130" s="10">
        <f>SUM(H125:H129)</f>
        <v>0</v>
      </c>
      <c r="I130" s="4" t="s">
        <v>18</v>
      </c>
    </row>
    <row r="131" spans="1:10" s="4" customFormat="1" ht="12.75" customHeight="1" x14ac:dyDescent="0.2">
      <c r="D131" s="10"/>
      <c r="F131" s="10"/>
      <c r="H131" s="10"/>
      <c r="J131" s="2"/>
    </row>
    <row r="132" spans="1:10" s="4" customFormat="1" ht="12.75" customHeight="1" x14ac:dyDescent="0.2">
      <c r="A132" s="2">
        <v>6310</v>
      </c>
      <c r="B132" s="2">
        <v>2141</v>
      </c>
      <c r="C132" s="2" t="s">
        <v>64</v>
      </c>
      <c r="D132" s="3">
        <v>18000</v>
      </c>
      <c r="E132" s="2"/>
      <c r="F132" s="3">
        <v>18000</v>
      </c>
      <c r="G132" s="2"/>
      <c r="H132" s="3">
        <f>F132-D132</f>
        <v>0</v>
      </c>
      <c r="I132" s="2"/>
      <c r="J132" s="2"/>
    </row>
    <row r="133" spans="1:10" s="4" customFormat="1" ht="12.75" customHeight="1" x14ac:dyDescent="0.2">
      <c r="A133" s="2">
        <v>6310</v>
      </c>
      <c r="B133" s="2">
        <v>2324</v>
      </c>
      <c r="C133" s="2" t="s">
        <v>45</v>
      </c>
      <c r="D133" s="3">
        <v>0</v>
      </c>
      <c r="E133" s="2"/>
      <c r="F133" s="3">
        <v>0</v>
      </c>
      <c r="G133" s="2"/>
      <c r="H133" s="3">
        <f>F133-D133</f>
        <v>0</v>
      </c>
      <c r="I133" s="2"/>
      <c r="J133" s="2"/>
    </row>
    <row r="134" spans="1:10" s="4" customFormat="1" ht="12.75" customHeight="1" x14ac:dyDescent="0.2">
      <c r="A134" s="4">
        <v>6310</v>
      </c>
      <c r="B134" s="2"/>
      <c r="C134" s="4" t="s">
        <v>65</v>
      </c>
      <c r="D134" s="10">
        <f>SUM(D131:D133)</f>
        <v>18000</v>
      </c>
      <c r="E134" s="4" t="s">
        <v>18</v>
      </c>
      <c r="F134" s="10">
        <f>SUM(F131:F133)</f>
        <v>18000</v>
      </c>
      <c r="G134" s="4" t="s">
        <v>18</v>
      </c>
      <c r="H134" s="10">
        <f>SUM(H131:H133)</f>
        <v>0</v>
      </c>
      <c r="I134" s="4" t="s">
        <v>18</v>
      </c>
      <c r="J134" s="2"/>
    </row>
    <row r="135" spans="1:10" s="4" customFormat="1" ht="12.75" customHeight="1" x14ac:dyDescent="0.2">
      <c r="B135" s="2"/>
      <c r="D135" s="10"/>
      <c r="F135" s="10"/>
      <c r="H135" s="10"/>
      <c r="J135" s="2"/>
    </row>
    <row r="136" spans="1:10" s="4" customFormat="1" ht="12.75" customHeight="1" x14ac:dyDescent="0.2">
      <c r="A136" s="2">
        <v>6399</v>
      </c>
      <c r="B136" s="2">
        <v>2222</v>
      </c>
      <c r="C136" s="2" t="s">
        <v>187</v>
      </c>
      <c r="D136" s="3">
        <v>0</v>
      </c>
      <c r="E136" s="2"/>
      <c r="F136" s="3">
        <v>0</v>
      </c>
      <c r="G136" s="2"/>
      <c r="H136" s="3">
        <f>F136-D136</f>
        <v>0</v>
      </c>
      <c r="I136" s="2"/>
      <c r="J136" s="2"/>
    </row>
    <row r="137" spans="1:10" s="4" customFormat="1" ht="12.75" customHeight="1" x14ac:dyDescent="0.2">
      <c r="A137" s="2">
        <v>6399</v>
      </c>
      <c r="B137" s="2">
        <v>2329</v>
      </c>
      <c r="C137" s="2" t="s">
        <v>66</v>
      </c>
      <c r="D137" s="3">
        <v>0</v>
      </c>
      <c r="E137" s="2"/>
      <c r="F137" s="3">
        <v>0</v>
      </c>
      <c r="G137" s="2"/>
      <c r="H137" s="3">
        <f>F137-D137</f>
        <v>0</v>
      </c>
      <c r="I137" s="2"/>
      <c r="J137" s="2"/>
    </row>
    <row r="138" spans="1:10" s="4" customFormat="1" ht="12.75" customHeight="1" x14ac:dyDescent="0.2">
      <c r="A138" s="4">
        <v>6399</v>
      </c>
      <c r="B138" s="2"/>
      <c r="C138" s="4" t="s">
        <v>67</v>
      </c>
      <c r="D138" s="10">
        <f>SUM(D135:D137)</f>
        <v>0</v>
      </c>
      <c r="E138" s="4" t="s">
        <v>18</v>
      </c>
      <c r="F138" s="10">
        <f>SUM(F135:F137)</f>
        <v>0</v>
      </c>
      <c r="G138" s="4" t="s">
        <v>18</v>
      </c>
      <c r="H138" s="10">
        <f>SUM(H135:H137)</f>
        <v>0</v>
      </c>
      <c r="I138" s="4" t="s">
        <v>18</v>
      </c>
      <c r="J138" s="2"/>
    </row>
    <row r="140" spans="1:10" s="4" customFormat="1" ht="12.75" customHeight="1" x14ac:dyDescent="0.2">
      <c r="A140" s="2">
        <v>6402</v>
      </c>
      <c r="B140" s="2">
        <v>2223</v>
      </c>
      <c r="C140" s="2" t="s">
        <v>68</v>
      </c>
      <c r="D140" s="3">
        <v>0</v>
      </c>
      <c r="F140" s="3">
        <v>0</v>
      </c>
      <c r="H140" s="3">
        <f>F140-D140</f>
        <v>0</v>
      </c>
      <c r="J140" s="2"/>
    </row>
    <row r="141" spans="1:10" s="4" customFormat="1" ht="12.75" customHeight="1" x14ac:dyDescent="0.2">
      <c r="A141" s="4">
        <v>6402</v>
      </c>
      <c r="B141" s="2"/>
      <c r="C141" s="4" t="s">
        <v>69</v>
      </c>
      <c r="D141" s="10">
        <f>SUM(D140:D140)</f>
        <v>0</v>
      </c>
      <c r="E141" s="4" t="s">
        <v>18</v>
      </c>
      <c r="F141" s="10">
        <f>SUM(F140:F140)</f>
        <v>0</v>
      </c>
      <c r="G141" s="4" t="s">
        <v>18</v>
      </c>
      <c r="H141" s="10">
        <f>SUM(H140:H140)</f>
        <v>0</v>
      </c>
      <c r="I141" s="4" t="s">
        <v>18</v>
      </c>
      <c r="J141" s="2"/>
    </row>
    <row r="142" spans="1:10" s="4" customFormat="1" ht="12.75" customHeight="1" x14ac:dyDescent="0.2">
      <c r="B142" s="2"/>
      <c r="D142" s="10"/>
      <c r="F142" s="10"/>
      <c r="H142" s="10"/>
      <c r="J142" s="2"/>
    </row>
    <row r="143" spans="1:10" ht="12.75" customHeight="1" x14ac:dyDescent="0.2">
      <c r="A143" s="2">
        <v>6409</v>
      </c>
      <c r="B143" s="2">
        <v>2229</v>
      </c>
      <c r="C143" s="2" t="s">
        <v>213</v>
      </c>
      <c r="D143" s="3">
        <v>0</v>
      </c>
      <c r="F143" s="3">
        <v>0</v>
      </c>
      <c r="H143" s="3">
        <f>F143-D143</f>
        <v>0</v>
      </c>
    </row>
    <row r="144" spans="1:10" ht="12.75" customHeight="1" x14ac:dyDescent="0.2">
      <c r="A144" s="4">
        <v>6409</v>
      </c>
      <c r="B144" s="4"/>
      <c r="C144" s="4" t="s">
        <v>212</v>
      </c>
      <c r="D144" s="10">
        <f>SUM(D141:D143)</f>
        <v>0</v>
      </c>
      <c r="E144" s="4" t="s">
        <v>18</v>
      </c>
      <c r="F144" s="10">
        <f>SUM(F141:F143)</f>
        <v>0</v>
      </c>
      <c r="G144" s="4" t="s">
        <v>18</v>
      </c>
      <c r="H144" s="10">
        <f>SUM(H141:H143)</f>
        <v>0</v>
      </c>
      <c r="I144" s="4" t="s">
        <v>18</v>
      </c>
    </row>
    <row r="145" spans="1:10" ht="12.75" customHeight="1" x14ac:dyDescent="0.2">
      <c r="A145" s="4"/>
      <c r="C145" s="4"/>
      <c r="D145" s="10"/>
      <c r="E145" s="4"/>
      <c r="F145" s="10"/>
      <c r="G145" s="4"/>
      <c r="H145" s="10"/>
      <c r="I145" s="4"/>
    </row>
    <row r="146" spans="1:10" ht="12.75" customHeight="1" x14ac:dyDescent="0.2">
      <c r="A146" s="4" t="s">
        <v>0</v>
      </c>
      <c r="B146" s="4"/>
      <c r="C146" s="4" t="s">
        <v>70</v>
      </c>
      <c r="D146" s="10">
        <f>SUMIF(E7:E145,"*",D7:D145)</f>
        <v>33187088</v>
      </c>
      <c r="E146" s="4"/>
      <c r="F146" s="10">
        <f>SUMIF(G7:G145,"*",F7:F145)</f>
        <v>33242088</v>
      </c>
      <c r="G146" s="4"/>
      <c r="H146" s="10">
        <f>SUMIF(I7:I145,"*",H7:H145)</f>
        <v>55000</v>
      </c>
      <c r="I146" s="4"/>
    </row>
    <row r="147" spans="1:10" ht="12.75" customHeight="1" x14ac:dyDescent="0.2">
      <c r="A147" s="2" t="s">
        <v>0</v>
      </c>
    </row>
    <row r="148" spans="1:10" ht="12.75" customHeight="1" x14ac:dyDescent="0.2">
      <c r="A148" s="2">
        <v>1031</v>
      </c>
      <c r="B148" s="2">
        <v>5011</v>
      </c>
      <c r="C148" s="2" t="s">
        <v>71</v>
      </c>
      <c r="D148" s="3">
        <v>340000</v>
      </c>
      <c r="F148" s="3">
        <v>340000</v>
      </c>
      <c r="H148" s="3">
        <f t="shared" ref="H148:H167" si="4">F148-D148</f>
        <v>0</v>
      </c>
    </row>
    <row r="149" spans="1:10" ht="12.75" customHeight="1" x14ac:dyDescent="0.2">
      <c r="A149" s="2">
        <v>1031</v>
      </c>
      <c r="B149" s="2">
        <v>5021</v>
      </c>
      <c r="C149" s="2" t="s">
        <v>72</v>
      </c>
      <c r="D149" s="3">
        <v>0</v>
      </c>
      <c r="F149" s="3">
        <v>0</v>
      </c>
      <c r="H149" s="3">
        <f t="shared" si="4"/>
        <v>0</v>
      </c>
    </row>
    <row r="150" spans="1:10" ht="12.75" customHeight="1" x14ac:dyDescent="0.2">
      <c r="A150" s="2">
        <v>1031</v>
      </c>
      <c r="B150" s="2">
        <v>5031</v>
      </c>
      <c r="C150" s="2" t="s">
        <v>73</v>
      </c>
      <c r="D150" s="3">
        <v>94000</v>
      </c>
      <c r="F150" s="3">
        <v>94000</v>
      </c>
      <c r="H150" s="3">
        <f t="shared" si="4"/>
        <v>0</v>
      </c>
    </row>
    <row r="151" spans="1:10" ht="12.75" customHeight="1" x14ac:dyDescent="0.2">
      <c r="A151" s="2">
        <v>1031</v>
      </c>
      <c r="B151" s="2">
        <v>5032</v>
      </c>
      <c r="C151" s="2" t="s">
        <v>74</v>
      </c>
      <c r="D151" s="3">
        <v>32000</v>
      </c>
      <c r="F151" s="3">
        <v>32000</v>
      </c>
      <c r="H151" s="3">
        <f t="shared" si="4"/>
        <v>0</v>
      </c>
    </row>
    <row r="152" spans="1:10" ht="12.75" customHeight="1" x14ac:dyDescent="0.2">
      <c r="A152" s="2">
        <v>1031</v>
      </c>
      <c r="B152" s="2">
        <v>5132</v>
      </c>
      <c r="C152" s="2" t="s">
        <v>75</v>
      </c>
      <c r="D152" s="3">
        <v>5000</v>
      </c>
      <c r="F152" s="3">
        <v>5000</v>
      </c>
      <c r="H152" s="3">
        <f t="shared" si="4"/>
        <v>0</v>
      </c>
    </row>
    <row r="153" spans="1:10" ht="12.75" customHeight="1" x14ac:dyDescent="0.2">
      <c r="A153" s="2">
        <v>1031</v>
      </c>
      <c r="B153" s="2">
        <v>5134</v>
      </c>
      <c r="C153" s="2" t="s">
        <v>76</v>
      </c>
      <c r="D153" s="3">
        <v>10000</v>
      </c>
      <c r="F153" s="3">
        <v>10000</v>
      </c>
      <c r="H153" s="3">
        <f t="shared" si="4"/>
        <v>0</v>
      </c>
    </row>
    <row r="154" spans="1:10" ht="12.75" customHeight="1" x14ac:dyDescent="0.2">
      <c r="A154" s="2">
        <v>1031</v>
      </c>
      <c r="B154" s="2">
        <v>5136</v>
      </c>
      <c r="C154" s="2" t="s">
        <v>110</v>
      </c>
      <c r="D154" s="3">
        <v>1000</v>
      </c>
      <c r="F154" s="3">
        <v>1000</v>
      </c>
      <c r="H154" s="3">
        <f t="shared" si="4"/>
        <v>0</v>
      </c>
    </row>
    <row r="155" spans="1:10" s="4" customFormat="1" ht="12.75" customHeight="1" x14ac:dyDescent="0.2">
      <c r="A155" s="2">
        <v>1031</v>
      </c>
      <c r="B155" s="2">
        <v>5137</v>
      </c>
      <c r="C155" s="2" t="s">
        <v>77</v>
      </c>
      <c r="D155" s="3">
        <v>5000</v>
      </c>
      <c r="E155" s="2"/>
      <c r="F155" s="3">
        <v>10500</v>
      </c>
      <c r="G155" s="2"/>
      <c r="H155" s="3">
        <f t="shared" si="4"/>
        <v>5500</v>
      </c>
      <c r="I155" s="2"/>
      <c r="J155" s="2" t="s">
        <v>251</v>
      </c>
    </row>
    <row r="156" spans="1:10" ht="12.75" customHeight="1" x14ac:dyDescent="0.2">
      <c r="A156" s="2">
        <v>1031</v>
      </c>
      <c r="B156" s="2">
        <v>5139</v>
      </c>
      <c r="C156" s="2" t="s">
        <v>78</v>
      </c>
      <c r="D156" s="3">
        <v>600000</v>
      </c>
      <c r="F156" s="3">
        <v>600000</v>
      </c>
      <c r="H156" s="3">
        <f t="shared" si="4"/>
        <v>0</v>
      </c>
    </row>
    <row r="157" spans="1:10" ht="12.75" customHeight="1" x14ac:dyDescent="0.2">
      <c r="A157" s="2">
        <v>1031</v>
      </c>
      <c r="B157" s="2">
        <v>5156</v>
      </c>
      <c r="C157" s="2" t="s">
        <v>79</v>
      </c>
      <c r="D157" s="3">
        <v>55000</v>
      </c>
      <c r="F157" s="3">
        <v>55000</v>
      </c>
      <c r="H157" s="3">
        <f t="shared" si="4"/>
        <v>0</v>
      </c>
    </row>
    <row r="158" spans="1:10" ht="12.75" customHeight="1" x14ac:dyDescent="0.2">
      <c r="A158" s="2">
        <v>1031</v>
      </c>
      <c r="B158" s="2">
        <v>5163</v>
      </c>
      <c r="C158" s="2" t="s">
        <v>80</v>
      </c>
      <c r="D158" s="3">
        <v>0</v>
      </c>
      <c r="F158" s="3">
        <v>0</v>
      </c>
      <c r="H158" s="3">
        <f t="shared" si="4"/>
        <v>0</v>
      </c>
    </row>
    <row r="159" spans="1:10" ht="12.75" customHeight="1" x14ac:dyDescent="0.2">
      <c r="A159" s="2">
        <v>1031</v>
      </c>
      <c r="B159" s="2">
        <v>5167</v>
      </c>
      <c r="C159" s="2" t="s">
        <v>81</v>
      </c>
      <c r="D159" s="3">
        <v>3000</v>
      </c>
      <c r="F159" s="3">
        <v>3000</v>
      </c>
      <c r="H159" s="3">
        <f t="shared" si="4"/>
        <v>0</v>
      </c>
    </row>
    <row r="160" spans="1:10" ht="12.75" customHeight="1" x14ac:dyDescent="0.2">
      <c r="A160" s="2">
        <v>1031</v>
      </c>
      <c r="B160" s="2">
        <v>5168</v>
      </c>
      <c r="C160" s="2" t="s">
        <v>162</v>
      </c>
      <c r="D160" s="3">
        <v>15000</v>
      </c>
      <c r="F160" s="3">
        <v>15000</v>
      </c>
      <c r="H160" s="3">
        <f>F160-D160</f>
        <v>0</v>
      </c>
      <c r="J160" s="2" t="s">
        <v>0</v>
      </c>
    </row>
    <row r="161" spans="1:10" ht="12.75" customHeight="1" x14ac:dyDescent="0.2">
      <c r="A161" s="2">
        <v>1031</v>
      </c>
      <c r="B161" s="2">
        <v>5169</v>
      </c>
      <c r="C161" s="2" t="s">
        <v>82</v>
      </c>
      <c r="D161" s="3">
        <v>1800000</v>
      </c>
      <c r="F161" s="3">
        <v>1800000</v>
      </c>
      <c r="H161" s="3">
        <f>F161-D161</f>
        <v>0</v>
      </c>
      <c r="J161" s="2" t="s">
        <v>0</v>
      </c>
    </row>
    <row r="162" spans="1:10" ht="12.75" customHeight="1" x14ac:dyDescent="0.2">
      <c r="A162" s="2">
        <v>1031</v>
      </c>
      <c r="B162" s="2">
        <v>5171</v>
      </c>
      <c r="C162" s="2" t="s">
        <v>83</v>
      </c>
      <c r="D162" s="3">
        <v>250000</v>
      </c>
      <c r="F162" s="3">
        <v>250000</v>
      </c>
      <c r="H162" s="3">
        <f t="shared" si="4"/>
        <v>0</v>
      </c>
    </row>
    <row r="163" spans="1:10" ht="12.75" customHeight="1" x14ac:dyDescent="0.2">
      <c r="A163" s="2">
        <v>1031</v>
      </c>
      <c r="B163" s="2">
        <v>5172</v>
      </c>
      <c r="C163" s="2" t="s">
        <v>114</v>
      </c>
      <c r="D163" s="3">
        <v>10000</v>
      </c>
      <c r="F163" s="3">
        <v>10000</v>
      </c>
      <c r="H163" s="3">
        <f>F163-D163</f>
        <v>0</v>
      </c>
    </row>
    <row r="164" spans="1:10" ht="12.75" customHeight="1" x14ac:dyDescent="0.2">
      <c r="A164" s="2">
        <v>1031</v>
      </c>
      <c r="B164" s="2">
        <v>5362</v>
      </c>
      <c r="C164" s="2" t="s">
        <v>188</v>
      </c>
      <c r="D164" s="3">
        <v>0</v>
      </c>
      <c r="F164" s="3">
        <v>0</v>
      </c>
      <c r="H164" s="3">
        <f t="shared" si="4"/>
        <v>0</v>
      </c>
    </row>
    <row r="165" spans="1:10" ht="12.75" customHeight="1" x14ac:dyDescent="0.2">
      <c r="A165" s="2">
        <v>1031</v>
      </c>
      <c r="B165" s="2">
        <v>5365</v>
      </c>
      <c r="C165" s="2" t="s">
        <v>189</v>
      </c>
      <c r="D165" s="3">
        <v>0</v>
      </c>
      <c r="F165" s="3">
        <v>0</v>
      </c>
      <c r="H165" s="3">
        <f t="shared" si="4"/>
        <v>0</v>
      </c>
    </row>
    <row r="166" spans="1:10" s="4" customFormat="1" ht="12.75" customHeight="1" x14ac:dyDescent="0.2">
      <c r="A166" s="2">
        <v>1031</v>
      </c>
      <c r="B166" s="2">
        <v>6119</v>
      </c>
      <c r="C166" s="2" t="s">
        <v>200</v>
      </c>
      <c r="D166" s="3">
        <v>0</v>
      </c>
      <c r="E166" s="2"/>
      <c r="F166" s="3">
        <v>0</v>
      </c>
      <c r="G166" s="2"/>
      <c r="H166" s="3">
        <f t="shared" si="4"/>
        <v>0</v>
      </c>
      <c r="I166" s="2"/>
      <c r="J166" s="2"/>
    </row>
    <row r="167" spans="1:10" ht="12.75" customHeight="1" x14ac:dyDescent="0.2">
      <c r="A167" s="2">
        <v>1031</v>
      </c>
      <c r="B167" s="2">
        <v>6123</v>
      </c>
      <c r="C167" s="2" t="s">
        <v>85</v>
      </c>
      <c r="D167" s="3">
        <v>0</v>
      </c>
      <c r="F167" s="3">
        <v>0</v>
      </c>
      <c r="H167" s="3">
        <f t="shared" si="4"/>
        <v>0</v>
      </c>
      <c r="J167" s="18"/>
    </row>
    <row r="168" spans="1:10" ht="12.75" customHeight="1" x14ac:dyDescent="0.2">
      <c r="A168" s="4">
        <v>1031</v>
      </c>
      <c r="B168" s="4"/>
      <c r="C168" s="4" t="s">
        <v>33</v>
      </c>
      <c r="D168" s="10">
        <f>SUM(D147:D167)</f>
        <v>3220000</v>
      </c>
      <c r="E168" s="4" t="s">
        <v>18</v>
      </c>
      <c r="F168" s="10">
        <f>SUM(F147:F167)</f>
        <v>3225500</v>
      </c>
      <c r="G168" s="4" t="s">
        <v>18</v>
      </c>
      <c r="H168" s="10">
        <f>SUM(H147:H167)</f>
        <v>5500</v>
      </c>
      <c r="I168" s="4" t="s">
        <v>18</v>
      </c>
      <c r="J168" s="19"/>
    </row>
    <row r="169" spans="1:10" ht="12.75" customHeight="1" x14ac:dyDescent="0.2">
      <c r="D169" s="3"/>
      <c r="F169" s="3"/>
      <c r="H169" s="3"/>
      <c r="J169" s="17"/>
    </row>
    <row r="170" spans="1:10" s="4" customFormat="1" ht="12.75" customHeight="1" x14ac:dyDescent="0.2">
      <c r="A170" s="2">
        <v>2212</v>
      </c>
      <c r="B170" s="2">
        <v>5139</v>
      </c>
      <c r="C170" s="2" t="s">
        <v>78</v>
      </c>
      <c r="D170" s="3">
        <v>40000</v>
      </c>
      <c r="E170" s="2"/>
      <c r="F170" s="3">
        <v>40000</v>
      </c>
      <c r="G170" s="2"/>
      <c r="H170" s="3">
        <f t="shared" ref="H170:H175" si="5">F170-D170</f>
        <v>0</v>
      </c>
      <c r="I170" s="2"/>
      <c r="J170" s="2"/>
    </row>
    <row r="171" spans="1:10" ht="12.75" customHeight="1" x14ac:dyDescent="0.2">
      <c r="A171" s="2">
        <v>2212</v>
      </c>
      <c r="B171" s="2">
        <v>5156</v>
      </c>
      <c r="C171" s="2" t="s">
        <v>79</v>
      </c>
      <c r="D171" s="3">
        <v>0</v>
      </c>
      <c r="F171" s="3">
        <v>0</v>
      </c>
      <c r="H171" s="3">
        <f t="shared" si="5"/>
        <v>0</v>
      </c>
    </row>
    <row r="172" spans="1:10" ht="12.75" customHeight="1" x14ac:dyDescent="0.2">
      <c r="A172" s="2">
        <v>2212</v>
      </c>
      <c r="B172" s="2">
        <v>5169</v>
      </c>
      <c r="C172" s="2" t="s">
        <v>82</v>
      </c>
      <c r="D172" s="3">
        <v>350000</v>
      </c>
      <c r="F172" s="3">
        <v>350000</v>
      </c>
      <c r="H172" s="3">
        <f t="shared" si="5"/>
        <v>0</v>
      </c>
      <c r="J172" s="2" t="s">
        <v>0</v>
      </c>
    </row>
    <row r="173" spans="1:10" ht="12.75" customHeight="1" x14ac:dyDescent="0.2">
      <c r="A173" s="2">
        <v>2212</v>
      </c>
      <c r="B173" s="2">
        <v>5171</v>
      </c>
      <c r="C173" s="2" t="s">
        <v>83</v>
      </c>
      <c r="D173" s="3">
        <v>320000</v>
      </c>
      <c r="F173" s="3">
        <v>400000</v>
      </c>
      <c r="H173" s="3">
        <f>F173-D173</f>
        <v>80000</v>
      </c>
      <c r="J173" s="2" t="s">
        <v>253</v>
      </c>
    </row>
    <row r="174" spans="1:10" ht="12.75" customHeight="1" x14ac:dyDescent="0.2">
      <c r="A174" s="2">
        <v>2212</v>
      </c>
      <c r="B174" s="2">
        <v>6121</v>
      </c>
      <c r="C174" s="2" t="s">
        <v>86</v>
      </c>
      <c r="D174" s="3">
        <v>3870000</v>
      </c>
      <c r="F174" s="3">
        <v>3870000</v>
      </c>
      <c r="H174" s="3">
        <f t="shared" si="5"/>
        <v>0</v>
      </c>
      <c r="J174" s="2" t="s">
        <v>0</v>
      </c>
    </row>
    <row r="175" spans="1:10" ht="12.75" customHeight="1" x14ac:dyDescent="0.2">
      <c r="A175" s="2">
        <v>2212</v>
      </c>
      <c r="B175" s="2">
        <v>6122</v>
      </c>
      <c r="C175" s="2" t="s">
        <v>87</v>
      </c>
      <c r="D175" s="3">
        <v>225000</v>
      </c>
      <c r="F175" s="3">
        <v>225000</v>
      </c>
      <c r="H175" s="3">
        <f t="shared" si="5"/>
        <v>0</v>
      </c>
      <c r="J175" s="2" t="s">
        <v>0</v>
      </c>
    </row>
    <row r="176" spans="1:10" ht="12.75" customHeight="1" x14ac:dyDescent="0.2">
      <c r="A176" s="4">
        <v>2212</v>
      </c>
      <c r="B176" s="4"/>
      <c r="C176" s="4" t="s">
        <v>88</v>
      </c>
      <c r="D176" s="10">
        <f>SUM(D169:D175)</f>
        <v>4805000</v>
      </c>
      <c r="E176" s="4" t="s">
        <v>18</v>
      </c>
      <c r="F176" s="10">
        <f>SUM(F169:F175)</f>
        <v>4885000</v>
      </c>
      <c r="G176" s="4" t="s">
        <v>18</v>
      </c>
      <c r="H176" s="10">
        <f>SUM(H169:H175)</f>
        <v>80000</v>
      </c>
      <c r="I176" s="4" t="s">
        <v>18</v>
      </c>
    </row>
    <row r="177" spans="1:10" ht="12.75" customHeight="1" x14ac:dyDescent="0.2">
      <c r="A177" s="4"/>
      <c r="B177" s="4"/>
      <c r="C177" s="4"/>
      <c r="D177" s="10"/>
      <c r="E177" s="4"/>
      <c r="F177" s="10"/>
      <c r="G177" s="4"/>
      <c r="H177" s="10"/>
      <c r="I177" s="4"/>
    </row>
    <row r="178" spans="1:10" ht="12.75" customHeight="1" x14ac:dyDescent="0.2">
      <c r="A178" s="14">
        <v>2219</v>
      </c>
      <c r="B178" s="2">
        <v>5171</v>
      </c>
      <c r="C178" s="2" t="s">
        <v>83</v>
      </c>
      <c r="D178" s="3">
        <v>0</v>
      </c>
      <c r="F178" s="3">
        <v>0</v>
      </c>
      <c r="H178" s="3">
        <f>F178-D178</f>
        <v>0</v>
      </c>
      <c r="I178" s="4"/>
    </row>
    <row r="179" spans="1:10" ht="12.75" customHeight="1" x14ac:dyDescent="0.2">
      <c r="A179" s="2">
        <v>2219</v>
      </c>
      <c r="B179" s="2">
        <v>6121</v>
      </c>
      <c r="C179" s="2" t="s">
        <v>86</v>
      </c>
      <c r="D179" s="3">
        <v>0</v>
      </c>
      <c r="F179" s="3">
        <v>0</v>
      </c>
      <c r="H179" s="3">
        <f>F179-D179</f>
        <v>0</v>
      </c>
    </row>
    <row r="180" spans="1:10" ht="12.75" customHeight="1" x14ac:dyDescent="0.2">
      <c r="A180" s="4">
        <v>2219</v>
      </c>
      <c r="B180" s="4"/>
      <c r="C180" s="4" t="s">
        <v>89</v>
      </c>
      <c r="D180" s="10">
        <f>SUM(D177:D179)</f>
        <v>0</v>
      </c>
      <c r="E180" s="4" t="s">
        <v>18</v>
      </c>
      <c r="F180" s="10">
        <f>SUM(F177:F179)</f>
        <v>0</v>
      </c>
      <c r="G180" s="4" t="s">
        <v>18</v>
      </c>
      <c r="H180" s="10">
        <f>SUM(H177:H179)</f>
        <v>0</v>
      </c>
      <c r="I180" s="4" t="s">
        <v>18</v>
      </c>
    </row>
    <row r="181" spans="1:10" ht="12.75" customHeight="1" x14ac:dyDescent="0.2">
      <c r="A181" s="4"/>
      <c r="B181" s="4"/>
      <c r="C181" s="4"/>
      <c r="D181" s="10"/>
      <c r="E181" s="4"/>
      <c r="F181" s="10"/>
      <c r="G181" s="4"/>
      <c r="H181" s="10"/>
      <c r="I181" s="4"/>
    </row>
    <row r="182" spans="1:10" ht="12.75" customHeight="1" x14ac:dyDescent="0.2">
      <c r="A182" s="2">
        <v>2221</v>
      </c>
      <c r="B182" s="2">
        <v>6121</v>
      </c>
      <c r="C182" s="2" t="s">
        <v>86</v>
      </c>
      <c r="D182" s="3">
        <v>0</v>
      </c>
      <c r="F182" s="3">
        <v>0</v>
      </c>
      <c r="H182" s="3">
        <f>F182-D182</f>
        <v>0</v>
      </c>
    </row>
    <row r="183" spans="1:10" ht="12.75" customHeight="1" x14ac:dyDescent="0.2">
      <c r="A183" s="4">
        <v>2221</v>
      </c>
      <c r="B183" s="4"/>
      <c r="C183" s="4" t="s">
        <v>90</v>
      </c>
      <c r="D183" s="10">
        <f>SUM(D182:D182)</f>
        <v>0</v>
      </c>
      <c r="E183" s="4" t="s">
        <v>18</v>
      </c>
      <c r="F183" s="10">
        <f>SUM(F182:F182)</f>
        <v>0</v>
      </c>
      <c r="G183" s="4" t="s">
        <v>18</v>
      </c>
      <c r="H183" s="10">
        <f>SUM(H182:H182)</f>
        <v>0</v>
      </c>
      <c r="I183" s="4" t="s">
        <v>18</v>
      </c>
    </row>
    <row r="184" spans="1:10" ht="12.75" customHeight="1" x14ac:dyDescent="0.2"/>
    <row r="185" spans="1:10" ht="12.75" customHeight="1" x14ac:dyDescent="0.2">
      <c r="A185" s="2">
        <v>2310</v>
      </c>
      <c r="B185" s="2">
        <v>5021</v>
      </c>
      <c r="C185" s="2" t="s">
        <v>91</v>
      </c>
      <c r="D185" s="2">
        <v>0</v>
      </c>
      <c r="F185" s="2">
        <v>0</v>
      </c>
      <c r="H185" s="3">
        <f t="shared" ref="H185:H190" si="6">F185-D185</f>
        <v>0</v>
      </c>
    </row>
    <row r="186" spans="1:10" ht="12.75" customHeight="1" x14ac:dyDescent="0.2">
      <c r="A186" s="2">
        <v>2310</v>
      </c>
      <c r="B186" s="2">
        <v>5139</v>
      </c>
      <c r="C186" s="2" t="s">
        <v>92</v>
      </c>
      <c r="D186" s="3">
        <v>30000</v>
      </c>
      <c r="F186" s="3">
        <v>30000</v>
      </c>
      <c r="H186" s="3">
        <f t="shared" si="6"/>
        <v>0</v>
      </c>
    </row>
    <row r="187" spans="1:10" ht="12.75" customHeight="1" x14ac:dyDescent="0.2">
      <c r="A187" s="2">
        <v>2310</v>
      </c>
      <c r="B187" s="2">
        <v>5141</v>
      </c>
      <c r="C187" s="2" t="s">
        <v>93</v>
      </c>
      <c r="D187" s="3">
        <v>190000</v>
      </c>
      <c r="F187" s="3">
        <v>190000</v>
      </c>
      <c r="H187" s="3">
        <f t="shared" si="6"/>
        <v>0</v>
      </c>
    </row>
    <row r="188" spans="1:10" s="4" customFormat="1" ht="12.75" customHeight="1" x14ac:dyDescent="0.2">
      <c r="A188" s="2">
        <v>2310</v>
      </c>
      <c r="B188" s="2">
        <v>5169</v>
      </c>
      <c r="C188" s="2" t="s">
        <v>82</v>
      </c>
      <c r="D188" s="3">
        <v>0</v>
      </c>
      <c r="E188" s="2"/>
      <c r="F188" s="3">
        <v>0</v>
      </c>
      <c r="G188" s="2"/>
      <c r="H188" s="3">
        <f t="shared" si="6"/>
        <v>0</v>
      </c>
      <c r="I188" s="2"/>
      <c r="J188" s="2"/>
    </row>
    <row r="189" spans="1:10" ht="12.75" customHeight="1" x14ac:dyDescent="0.2">
      <c r="A189" s="2">
        <v>2310</v>
      </c>
      <c r="B189" s="2">
        <v>5171</v>
      </c>
      <c r="C189" s="2" t="s">
        <v>83</v>
      </c>
      <c r="D189" s="3">
        <v>110000</v>
      </c>
      <c r="F189" s="3">
        <v>110000</v>
      </c>
      <c r="H189" s="3">
        <f t="shared" si="6"/>
        <v>0</v>
      </c>
    </row>
    <row r="190" spans="1:10" ht="12.75" customHeight="1" x14ac:dyDescent="0.2">
      <c r="A190" s="2">
        <v>2310</v>
      </c>
      <c r="B190" s="2">
        <v>6121</v>
      </c>
      <c r="C190" s="2" t="s">
        <v>94</v>
      </c>
      <c r="D190" s="3">
        <v>120000</v>
      </c>
      <c r="F190" s="3">
        <v>120000</v>
      </c>
      <c r="H190" s="3">
        <f t="shared" si="6"/>
        <v>0</v>
      </c>
    </row>
    <row r="191" spans="1:10" ht="12.75" customHeight="1" x14ac:dyDescent="0.2">
      <c r="A191" s="20">
        <v>2310</v>
      </c>
      <c r="B191" s="4"/>
      <c r="C191" s="4" t="s">
        <v>95</v>
      </c>
      <c r="D191" s="10">
        <f>SUM(D185:D190)</f>
        <v>450000</v>
      </c>
      <c r="E191" s="4" t="s">
        <v>18</v>
      </c>
      <c r="F191" s="10">
        <f>SUM(F185:F190)</f>
        <v>450000</v>
      </c>
      <c r="G191" s="4" t="s">
        <v>18</v>
      </c>
      <c r="H191" s="10">
        <f>SUM(H185:H190)</f>
        <v>0</v>
      </c>
      <c r="I191" s="4" t="s">
        <v>18</v>
      </c>
    </row>
    <row r="192" spans="1:10" ht="12.75" customHeight="1" x14ac:dyDescent="0.2">
      <c r="A192" s="20"/>
    </row>
    <row r="193" spans="1:10" ht="12.75" customHeight="1" x14ac:dyDescent="0.2">
      <c r="A193" s="2">
        <v>2321</v>
      </c>
      <c r="B193" s="2">
        <v>5021</v>
      </c>
      <c r="C193" s="2" t="s">
        <v>91</v>
      </c>
      <c r="D193" s="3">
        <v>0</v>
      </c>
      <c r="E193" s="11"/>
      <c r="F193" s="3">
        <v>0</v>
      </c>
      <c r="G193" s="11"/>
      <c r="H193" s="3">
        <f>F193-D193</f>
        <v>0</v>
      </c>
      <c r="I193" s="11"/>
    </row>
    <row r="194" spans="1:10" ht="12.75" customHeight="1" x14ac:dyDescent="0.2">
      <c r="A194" s="2">
        <v>2321</v>
      </c>
      <c r="B194" s="2">
        <v>5169</v>
      </c>
      <c r="C194" s="2" t="s">
        <v>82</v>
      </c>
      <c r="D194" s="3">
        <v>0</v>
      </c>
      <c r="F194" s="3">
        <v>0</v>
      </c>
      <c r="H194" s="3">
        <f>F194-D194</f>
        <v>0</v>
      </c>
    </row>
    <row r="195" spans="1:10" s="4" customFormat="1" ht="12.75" customHeight="1" x14ac:dyDescent="0.2">
      <c r="A195" s="2">
        <v>2321</v>
      </c>
      <c r="B195" s="2">
        <v>5171</v>
      </c>
      <c r="C195" s="2" t="s">
        <v>83</v>
      </c>
      <c r="D195" s="3">
        <v>510000</v>
      </c>
      <c r="E195" s="2"/>
      <c r="F195" s="3">
        <v>510000</v>
      </c>
      <c r="G195" s="2"/>
      <c r="H195" s="3">
        <f>F195-D195</f>
        <v>0</v>
      </c>
      <c r="I195" s="2"/>
      <c r="J195" s="2" t="s">
        <v>0</v>
      </c>
    </row>
    <row r="196" spans="1:10" s="4" customFormat="1" ht="12.75" customHeight="1" x14ac:dyDescent="0.2">
      <c r="A196" s="2">
        <v>2321</v>
      </c>
      <c r="B196" s="2">
        <v>5362</v>
      </c>
      <c r="C196" s="2" t="s">
        <v>84</v>
      </c>
      <c r="D196" s="3">
        <v>0</v>
      </c>
      <c r="E196" s="2"/>
      <c r="F196" s="3">
        <v>0</v>
      </c>
      <c r="G196" s="2"/>
      <c r="H196" s="3">
        <f>F196-D196</f>
        <v>0</v>
      </c>
      <c r="I196" s="2"/>
      <c r="J196" s="2"/>
    </row>
    <row r="197" spans="1:10" s="4" customFormat="1" ht="12.75" customHeight="1" x14ac:dyDescent="0.2">
      <c r="A197" s="2">
        <v>2321</v>
      </c>
      <c r="B197" s="2">
        <v>6121</v>
      </c>
      <c r="C197" s="2" t="s">
        <v>86</v>
      </c>
      <c r="D197" s="3">
        <v>600000</v>
      </c>
      <c r="E197" s="2"/>
      <c r="F197" s="3">
        <v>600000</v>
      </c>
      <c r="G197" s="2"/>
      <c r="H197" s="3">
        <f>F197-D197</f>
        <v>0</v>
      </c>
      <c r="I197" s="2"/>
      <c r="J197" s="2"/>
    </row>
    <row r="198" spans="1:10" ht="12.75" customHeight="1" x14ac:dyDescent="0.2">
      <c r="A198" s="4">
        <v>2321</v>
      </c>
      <c r="B198" s="4"/>
      <c r="C198" s="4" t="s">
        <v>96</v>
      </c>
      <c r="D198" s="10">
        <f>SUM(D192:D197)</f>
        <v>1110000</v>
      </c>
      <c r="E198" s="4" t="s">
        <v>18</v>
      </c>
      <c r="F198" s="10">
        <f>SUM(F192:F197)</f>
        <v>1110000</v>
      </c>
      <c r="G198" s="4" t="s">
        <v>18</v>
      </c>
      <c r="H198" s="10">
        <f>SUM(H192:H197)</f>
        <v>0</v>
      </c>
      <c r="I198" s="4" t="s">
        <v>18</v>
      </c>
    </row>
    <row r="199" spans="1:10" s="4" customFormat="1" ht="12.75" customHeight="1" x14ac:dyDescent="0.2">
      <c r="D199" s="10"/>
      <c r="F199" s="10"/>
      <c r="H199" s="10"/>
      <c r="J199" s="2"/>
    </row>
    <row r="200" spans="1:10" s="4" customFormat="1" ht="12.75" customHeight="1" x14ac:dyDescent="0.2">
      <c r="A200" s="2">
        <v>2339</v>
      </c>
      <c r="B200" s="2">
        <v>5169</v>
      </c>
      <c r="C200" s="2" t="s">
        <v>97</v>
      </c>
      <c r="D200" s="3">
        <v>0</v>
      </c>
      <c r="E200" s="2"/>
      <c r="F200" s="3">
        <v>0</v>
      </c>
      <c r="G200" s="2"/>
      <c r="H200" s="3">
        <f>F200-D200</f>
        <v>0</v>
      </c>
      <c r="I200" s="2"/>
      <c r="J200" s="2"/>
    </row>
    <row r="201" spans="1:10" s="4" customFormat="1" ht="12.75" customHeight="1" x14ac:dyDescent="0.2">
      <c r="A201" s="2">
        <v>2339</v>
      </c>
      <c r="B201" s="2">
        <v>5171</v>
      </c>
      <c r="C201" s="2" t="s">
        <v>83</v>
      </c>
      <c r="D201" s="3">
        <v>0</v>
      </c>
      <c r="E201" s="2"/>
      <c r="F201" s="3">
        <v>0</v>
      </c>
      <c r="G201" s="2"/>
      <c r="H201" s="3">
        <f>F201-D201</f>
        <v>0</v>
      </c>
      <c r="I201" s="2"/>
      <c r="J201" s="2"/>
    </row>
    <row r="202" spans="1:10" s="4" customFormat="1" ht="12.75" customHeight="1" x14ac:dyDescent="0.2">
      <c r="A202" s="4">
        <v>2339</v>
      </c>
      <c r="C202" s="4" t="s">
        <v>98</v>
      </c>
      <c r="D202" s="10">
        <f>SUM(D199:D201)</f>
        <v>0</v>
      </c>
      <c r="E202" s="4" t="s">
        <v>18</v>
      </c>
      <c r="F202" s="10">
        <f>SUM(F199:F201)</f>
        <v>0</v>
      </c>
      <c r="G202" s="4" t="s">
        <v>18</v>
      </c>
      <c r="H202" s="10">
        <f>SUM(H199:H201)</f>
        <v>0</v>
      </c>
      <c r="I202" s="4" t="s">
        <v>18</v>
      </c>
      <c r="J202" s="2"/>
    </row>
    <row r="203" spans="1:10" s="4" customFormat="1" ht="12.75" customHeight="1" x14ac:dyDescent="0.2">
      <c r="D203" s="10"/>
      <c r="F203" s="10"/>
      <c r="H203" s="10"/>
      <c r="J203" s="2"/>
    </row>
    <row r="204" spans="1:10" s="4" customFormat="1" ht="12.75" customHeight="1" x14ac:dyDescent="0.2">
      <c r="A204" s="2">
        <v>3111</v>
      </c>
      <c r="B204" s="2">
        <v>5171</v>
      </c>
      <c r="C204" s="2" t="s">
        <v>83</v>
      </c>
      <c r="D204" s="3">
        <v>0</v>
      </c>
      <c r="E204" s="2"/>
      <c r="F204" s="3">
        <v>0</v>
      </c>
      <c r="G204" s="2"/>
      <c r="H204" s="3">
        <f>F204-D204</f>
        <v>0</v>
      </c>
      <c r="I204" s="2"/>
      <c r="J204" s="2"/>
    </row>
    <row r="205" spans="1:10" ht="12.75" customHeight="1" x14ac:dyDescent="0.2">
      <c r="A205" s="4">
        <v>3111</v>
      </c>
      <c r="B205" s="4"/>
      <c r="C205" s="4" t="s">
        <v>100</v>
      </c>
      <c r="D205" s="10">
        <f>SUM(D203:D204)</f>
        <v>0</v>
      </c>
      <c r="E205" s="4" t="s">
        <v>18</v>
      </c>
      <c r="F205" s="10">
        <f>SUM(F203:F204)</f>
        <v>0</v>
      </c>
      <c r="G205" s="4" t="s">
        <v>18</v>
      </c>
      <c r="H205" s="10">
        <f>SUM(H203:H204)</f>
        <v>0</v>
      </c>
      <c r="I205" s="4" t="s">
        <v>18</v>
      </c>
    </row>
    <row r="206" spans="1:10" ht="12.75" customHeight="1" x14ac:dyDescent="0.2">
      <c r="A206" s="4"/>
      <c r="B206" s="4"/>
      <c r="C206" s="4"/>
      <c r="D206" s="10"/>
      <c r="E206" s="4"/>
      <c r="F206" s="10"/>
      <c r="G206" s="4"/>
      <c r="H206" s="10"/>
      <c r="I206" s="4"/>
    </row>
    <row r="207" spans="1:10" s="4" customFormat="1" ht="12.75" customHeight="1" x14ac:dyDescent="0.2">
      <c r="A207" s="2">
        <v>3113</v>
      </c>
      <c r="B207" s="2">
        <v>5137</v>
      </c>
      <c r="C207" s="2" t="s">
        <v>104</v>
      </c>
      <c r="D207" s="3">
        <v>50000</v>
      </c>
      <c r="E207" s="2"/>
      <c r="F207" s="3">
        <v>50000</v>
      </c>
      <c r="G207" s="2"/>
      <c r="H207" s="3">
        <f t="shared" ref="H207:H216" si="7">F207-D207</f>
        <v>0</v>
      </c>
      <c r="I207" s="2"/>
      <c r="J207" s="2"/>
    </row>
    <row r="208" spans="1:10" s="4" customFormat="1" ht="12.75" customHeight="1" x14ac:dyDescent="0.2">
      <c r="A208" s="2">
        <v>3113</v>
      </c>
      <c r="B208" s="2">
        <v>5139</v>
      </c>
      <c r="C208" s="2" t="s">
        <v>78</v>
      </c>
      <c r="D208" s="3">
        <v>12000</v>
      </c>
      <c r="E208" s="2"/>
      <c r="F208" s="3">
        <v>12000</v>
      </c>
      <c r="G208" s="2"/>
      <c r="H208" s="3">
        <f t="shared" si="7"/>
        <v>0</v>
      </c>
      <c r="I208" s="2"/>
      <c r="J208" s="2"/>
    </row>
    <row r="209" spans="1:10" s="4" customFormat="1" ht="12.75" customHeight="1" x14ac:dyDescent="0.2">
      <c r="A209" s="2">
        <v>3113</v>
      </c>
      <c r="B209" s="2">
        <v>5169</v>
      </c>
      <c r="C209" s="2" t="s">
        <v>82</v>
      </c>
      <c r="D209" s="3">
        <v>30000</v>
      </c>
      <c r="E209" s="2"/>
      <c r="F209" s="3">
        <v>30000</v>
      </c>
      <c r="G209" s="2"/>
      <c r="H209" s="3">
        <f t="shared" si="7"/>
        <v>0</v>
      </c>
      <c r="I209" s="2"/>
      <c r="J209" s="2"/>
    </row>
    <row r="210" spans="1:10" s="4" customFormat="1" ht="12.75" customHeight="1" x14ac:dyDescent="0.2">
      <c r="A210" s="2">
        <v>3113</v>
      </c>
      <c r="B210" s="2">
        <v>5171</v>
      </c>
      <c r="C210" s="2" t="s">
        <v>83</v>
      </c>
      <c r="D210" s="3">
        <v>36000</v>
      </c>
      <c r="E210" s="2"/>
      <c r="F210" s="3">
        <v>36000</v>
      </c>
      <c r="G210" s="2"/>
      <c r="H210" s="3">
        <f>F210-D210</f>
        <v>0</v>
      </c>
      <c r="I210" s="2"/>
      <c r="J210" s="2" t="s">
        <v>0</v>
      </c>
    </row>
    <row r="211" spans="1:10" s="4" customFormat="1" ht="12.75" customHeight="1" x14ac:dyDescent="0.2">
      <c r="A211" s="2">
        <v>3113</v>
      </c>
      <c r="B211" s="2">
        <v>5175</v>
      </c>
      <c r="C211" s="2" t="s">
        <v>125</v>
      </c>
      <c r="D211" s="3">
        <v>0</v>
      </c>
      <c r="E211" s="2"/>
      <c r="F211" s="3">
        <v>0</v>
      </c>
      <c r="G211" s="2"/>
      <c r="H211" s="3">
        <f t="shared" si="7"/>
        <v>0</v>
      </c>
      <c r="I211" s="2"/>
      <c r="J211" s="2"/>
    </row>
    <row r="212" spans="1:10" s="4" customFormat="1" ht="12.75" customHeight="1" x14ac:dyDescent="0.2">
      <c r="A212" s="2">
        <v>3113</v>
      </c>
      <c r="B212" s="2">
        <v>5194</v>
      </c>
      <c r="C212" s="2" t="s">
        <v>101</v>
      </c>
      <c r="D212" s="3">
        <v>0</v>
      </c>
      <c r="F212" s="3">
        <v>0</v>
      </c>
      <c r="H212" s="3">
        <f t="shared" si="7"/>
        <v>0</v>
      </c>
      <c r="J212" s="2"/>
    </row>
    <row r="213" spans="1:10" ht="12.75" customHeight="1" x14ac:dyDescent="0.2">
      <c r="A213" s="2">
        <v>3113</v>
      </c>
      <c r="B213" s="2">
        <v>5321</v>
      </c>
      <c r="C213" s="2" t="s">
        <v>210</v>
      </c>
      <c r="D213" s="3">
        <v>0</v>
      </c>
      <c r="F213" s="3">
        <v>0</v>
      </c>
      <c r="H213" s="3">
        <f>F213-D213</f>
        <v>0</v>
      </c>
      <c r="I213" s="4"/>
    </row>
    <row r="214" spans="1:10" ht="12.75" customHeight="1" x14ac:dyDescent="0.2">
      <c r="A214" s="2">
        <v>3113</v>
      </c>
      <c r="B214" s="2">
        <v>5331</v>
      </c>
      <c r="C214" s="2" t="s">
        <v>102</v>
      </c>
      <c r="D214" s="3">
        <v>1735000</v>
      </c>
      <c r="F214" s="3">
        <v>1735000</v>
      </c>
      <c r="H214" s="3">
        <f t="shared" si="7"/>
        <v>0</v>
      </c>
    </row>
    <row r="215" spans="1:10" s="4" customFormat="1" ht="12.75" customHeight="1" x14ac:dyDescent="0.2">
      <c r="A215" s="2">
        <v>3113</v>
      </c>
      <c r="B215" s="2">
        <v>6121</v>
      </c>
      <c r="C215" s="2" t="s">
        <v>94</v>
      </c>
      <c r="D215" s="3">
        <v>100000</v>
      </c>
      <c r="E215" s="2"/>
      <c r="F215" s="3">
        <v>100000</v>
      </c>
      <c r="G215" s="2"/>
      <c r="H215" s="3">
        <f>F215-D215</f>
        <v>0</v>
      </c>
      <c r="I215" s="2"/>
      <c r="J215" s="2" t="s">
        <v>0</v>
      </c>
    </row>
    <row r="216" spans="1:10" s="4" customFormat="1" ht="12.75" customHeight="1" x14ac:dyDescent="0.2">
      <c r="A216" s="2">
        <v>3113</v>
      </c>
      <c r="B216" s="2">
        <v>6122</v>
      </c>
      <c r="C216" s="2" t="s">
        <v>223</v>
      </c>
      <c r="D216" s="3">
        <v>0</v>
      </c>
      <c r="E216" s="2"/>
      <c r="F216" s="3">
        <v>0</v>
      </c>
      <c r="G216" s="2"/>
      <c r="H216" s="3">
        <f t="shared" si="7"/>
        <v>0</v>
      </c>
      <c r="I216" s="2"/>
      <c r="J216" s="2"/>
    </row>
    <row r="217" spans="1:10" s="4" customFormat="1" ht="12.75" customHeight="1" x14ac:dyDescent="0.2">
      <c r="A217" s="4">
        <v>3113</v>
      </c>
      <c r="C217" s="4" t="s">
        <v>103</v>
      </c>
      <c r="D217" s="10">
        <f>SUM(D206:D216)</f>
        <v>1963000</v>
      </c>
      <c r="E217" s="4" t="s">
        <v>18</v>
      </c>
      <c r="F217" s="10">
        <f>SUM(F206:F216)</f>
        <v>1963000</v>
      </c>
      <c r="G217" s="4" t="s">
        <v>18</v>
      </c>
      <c r="H217" s="10">
        <f>SUM(H206:H216)</f>
        <v>0</v>
      </c>
      <c r="I217" s="2" t="s">
        <v>18</v>
      </c>
      <c r="J217" s="2"/>
    </row>
    <row r="218" spans="1:10" s="4" customFormat="1" ht="12.75" customHeight="1" x14ac:dyDescent="0.2">
      <c r="D218" s="3"/>
      <c r="E218" s="2"/>
      <c r="F218" s="3"/>
      <c r="G218" s="2"/>
      <c r="H218" s="3"/>
      <c r="I218" s="2"/>
      <c r="J218" s="2"/>
    </row>
    <row r="219" spans="1:10" s="4" customFormat="1" ht="12.75" customHeight="1" x14ac:dyDescent="0.2">
      <c r="A219" s="2">
        <v>3119</v>
      </c>
      <c r="B219" s="2">
        <v>5137</v>
      </c>
      <c r="C219" s="2" t="s">
        <v>104</v>
      </c>
      <c r="D219" s="3">
        <v>0</v>
      </c>
      <c r="E219" s="2"/>
      <c r="F219" s="3">
        <v>0</v>
      </c>
      <c r="G219" s="2"/>
      <c r="H219" s="3">
        <f t="shared" ref="H219:H228" si="8">F219-D219</f>
        <v>0</v>
      </c>
      <c r="I219" s="2"/>
      <c r="J219" s="2"/>
    </row>
    <row r="220" spans="1:10" s="4" customFormat="1" ht="12.75" customHeight="1" x14ac:dyDescent="0.2">
      <c r="A220" s="2">
        <v>3119</v>
      </c>
      <c r="B220" s="2">
        <v>5139</v>
      </c>
      <c r="C220" s="2" t="s">
        <v>92</v>
      </c>
      <c r="D220" s="3">
        <v>0</v>
      </c>
      <c r="E220" s="2"/>
      <c r="F220" s="3">
        <v>0</v>
      </c>
      <c r="G220" s="2"/>
      <c r="H220" s="3">
        <f t="shared" si="8"/>
        <v>0</v>
      </c>
      <c r="I220" s="2"/>
      <c r="J220" s="2"/>
    </row>
    <row r="221" spans="1:10" s="4" customFormat="1" ht="12.75" customHeight="1" x14ac:dyDescent="0.2">
      <c r="A221" s="2">
        <v>3119</v>
      </c>
      <c r="B221" s="2">
        <v>5141</v>
      </c>
      <c r="C221" s="2" t="s">
        <v>93</v>
      </c>
      <c r="D221" s="3">
        <v>63000</v>
      </c>
      <c r="E221" s="2"/>
      <c r="F221" s="3">
        <v>63000</v>
      </c>
      <c r="G221" s="2"/>
      <c r="H221" s="3">
        <f t="shared" si="8"/>
        <v>0</v>
      </c>
      <c r="I221" s="2"/>
      <c r="J221" s="2"/>
    </row>
    <row r="222" spans="1:10" ht="12.75" customHeight="1" x14ac:dyDescent="0.2">
      <c r="A222" s="2">
        <v>3119</v>
      </c>
      <c r="B222" s="2">
        <v>5163</v>
      </c>
      <c r="C222" s="2" t="s">
        <v>80</v>
      </c>
      <c r="D222" s="3">
        <v>0</v>
      </c>
      <c r="F222" s="3">
        <v>0</v>
      </c>
      <c r="H222" s="3">
        <f t="shared" si="8"/>
        <v>0</v>
      </c>
    </row>
    <row r="223" spans="1:10" ht="12.75" customHeight="1" x14ac:dyDescent="0.2">
      <c r="A223" s="2">
        <v>3119</v>
      </c>
      <c r="B223" s="2">
        <v>5165</v>
      </c>
      <c r="C223" s="2" t="s">
        <v>105</v>
      </c>
      <c r="D223" s="3">
        <v>0</v>
      </c>
      <c r="F223" s="3">
        <v>0</v>
      </c>
      <c r="H223" s="3">
        <f t="shared" si="8"/>
        <v>0</v>
      </c>
    </row>
    <row r="224" spans="1:10" ht="12.75" customHeight="1" x14ac:dyDescent="0.2">
      <c r="A224" s="2">
        <v>3119</v>
      </c>
      <c r="B224" s="2">
        <v>5169</v>
      </c>
      <c r="C224" s="2" t="s">
        <v>82</v>
      </c>
      <c r="D224" s="3">
        <v>8000</v>
      </c>
      <c r="F224" s="3">
        <v>8000</v>
      </c>
      <c r="H224" s="3">
        <f t="shared" si="8"/>
        <v>0</v>
      </c>
    </row>
    <row r="225" spans="1:10" ht="12.75" customHeight="1" x14ac:dyDescent="0.2">
      <c r="A225" s="2">
        <v>3119</v>
      </c>
      <c r="B225" s="2">
        <v>5171</v>
      </c>
      <c r="C225" s="2" t="s">
        <v>83</v>
      </c>
      <c r="D225" s="3">
        <v>20000</v>
      </c>
      <c r="F225" s="3">
        <v>20000</v>
      </c>
      <c r="H225" s="3">
        <f t="shared" si="8"/>
        <v>0</v>
      </c>
    </row>
    <row r="226" spans="1:10" ht="12.75" customHeight="1" x14ac:dyDescent="0.2">
      <c r="A226" s="2">
        <v>3119</v>
      </c>
      <c r="B226" s="2">
        <v>5331</v>
      </c>
      <c r="C226" s="2" t="s">
        <v>102</v>
      </c>
      <c r="D226" s="3">
        <v>0</v>
      </c>
      <c r="E226" s="4"/>
      <c r="F226" s="3">
        <v>0</v>
      </c>
      <c r="G226" s="4"/>
      <c r="H226" s="3">
        <f t="shared" si="8"/>
        <v>0</v>
      </c>
      <c r="I226" s="4"/>
    </row>
    <row r="227" spans="1:10" ht="12.75" customHeight="1" x14ac:dyDescent="0.2">
      <c r="A227" s="2">
        <v>3119</v>
      </c>
      <c r="B227" s="2">
        <v>5336</v>
      </c>
      <c r="C227" s="2" t="s">
        <v>201</v>
      </c>
      <c r="D227" s="3">
        <v>0</v>
      </c>
      <c r="E227" s="4"/>
      <c r="F227" s="3">
        <v>0</v>
      </c>
      <c r="G227" s="4"/>
      <c r="H227" s="3">
        <f t="shared" si="8"/>
        <v>0</v>
      </c>
      <c r="I227" s="4"/>
    </row>
    <row r="228" spans="1:10" ht="12.75" customHeight="1" x14ac:dyDescent="0.2">
      <c r="A228" s="2">
        <v>3119</v>
      </c>
      <c r="B228" s="2">
        <v>6121</v>
      </c>
      <c r="C228" s="2" t="s">
        <v>86</v>
      </c>
      <c r="D228" s="3">
        <v>0</v>
      </c>
      <c r="F228" s="3">
        <v>0</v>
      </c>
      <c r="H228" s="3">
        <f t="shared" si="8"/>
        <v>0</v>
      </c>
    </row>
    <row r="229" spans="1:10" ht="12.75" customHeight="1" x14ac:dyDescent="0.2">
      <c r="A229" s="4">
        <v>3119</v>
      </c>
      <c r="B229" s="4"/>
      <c r="C229" s="4" t="s">
        <v>106</v>
      </c>
      <c r="D229" s="10">
        <f>SUM(D218:D228)</f>
        <v>91000</v>
      </c>
      <c r="E229" s="4" t="s">
        <v>18</v>
      </c>
      <c r="F229" s="10">
        <f>SUM(F218:F228)</f>
        <v>91000</v>
      </c>
      <c r="G229" s="4" t="s">
        <v>18</v>
      </c>
      <c r="H229" s="10">
        <f>SUM(H218:H228)</f>
        <v>0</v>
      </c>
      <c r="I229" s="4" t="s">
        <v>18</v>
      </c>
    </row>
    <row r="230" spans="1:10" ht="12.75" customHeight="1" x14ac:dyDescent="0.2">
      <c r="A230" s="4"/>
      <c r="B230" s="4"/>
      <c r="C230" s="4"/>
      <c r="D230" s="10"/>
      <c r="E230" s="4"/>
      <c r="F230" s="10"/>
      <c r="G230" s="4"/>
      <c r="H230" s="10"/>
      <c r="I230" s="4"/>
    </row>
    <row r="231" spans="1:10" ht="12.75" customHeight="1" x14ac:dyDescent="0.2">
      <c r="A231" s="2">
        <v>3299</v>
      </c>
      <c r="B231" s="2">
        <v>5336</v>
      </c>
      <c r="C231" s="2" t="s">
        <v>107</v>
      </c>
      <c r="D231" s="3">
        <v>0</v>
      </c>
      <c r="F231" s="3">
        <v>0</v>
      </c>
      <c r="H231" s="3">
        <f>F231-D232</f>
        <v>0</v>
      </c>
    </row>
    <row r="232" spans="1:10" ht="12.75" customHeight="1" x14ac:dyDescent="0.2">
      <c r="A232" s="4">
        <v>3299</v>
      </c>
      <c r="B232" s="4"/>
      <c r="C232" s="4" t="s">
        <v>108</v>
      </c>
      <c r="D232" s="10">
        <f>SUM(D230:D231)</f>
        <v>0</v>
      </c>
      <c r="E232" s="4" t="s">
        <v>18</v>
      </c>
      <c r="F232" s="10">
        <f>SUM(F230:F231)</f>
        <v>0</v>
      </c>
      <c r="G232" s="4" t="s">
        <v>18</v>
      </c>
      <c r="H232" s="10">
        <f>SUM(H230:H231)</f>
        <v>0</v>
      </c>
      <c r="I232" s="4" t="s">
        <v>18</v>
      </c>
    </row>
    <row r="233" spans="1:10" ht="12.75" customHeight="1" x14ac:dyDescent="0.2">
      <c r="A233" s="4"/>
      <c r="B233" s="4"/>
      <c r="C233" s="4"/>
      <c r="D233" s="10"/>
      <c r="E233" s="4"/>
      <c r="F233" s="10"/>
      <c r="G233" s="4"/>
      <c r="H233" s="10"/>
      <c r="I233" s="4"/>
    </row>
    <row r="234" spans="1:10" ht="12.75" customHeight="1" x14ac:dyDescent="0.2">
      <c r="A234" s="2">
        <v>3314</v>
      </c>
      <c r="B234" s="2">
        <v>5011</v>
      </c>
      <c r="C234" s="2" t="s">
        <v>109</v>
      </c>
      <c r="D234" s="3">
        <v>330000</v>
      </c>
      <c r="F234" s="3">
        <v>330000</v>
      </c>
      <c r="H234" s="3">
        <f t="shared" ref="H234:H251" si="9">F234-D234</f>
        <v>0</v>
      </c>
    </row>
    <row r="235" spans="1:10" ht="12.75" customHeight="1" x14ac:dyDescent="0.2">
      <c r="A235" s="2">
        <v>3314</v>
      </c>
      <c r="B235" s="2">
        <v>5021</v>
      </c>
      <c r="C235" s="2" t="s">
        <v>72</v>
      </c>
      <c r="D235" s="3">
        <v>0</v>
      </c>
      <c r="F235" s="3">
        <v>0</v>
      </c>
      <c r="H235" s="3">
        <f t="shared" si="9"/>
        <v>0</v>
      </c>
    </row>
    <row r="236" spans="1:10" ht="12.75" customHeight="1" x14ac:dyDescent="0.2">
      <c r="A236" s="2">
        <v>3314</v>
      </c>
      <c r="B236" s="2">
        <v>5031</v>
      </c>
      <c r="C236" s="2" t="s">
        <v>73</v>
      </c>
      <c r="D236" s="3">
        <v>86400</v>
      </c>
      <c r="F236" s="3">
        <v>86400</v>
      </c>
      <c r="H236" s="3">
        <f t="shared" si="9"/>
        <v>0</v>
      </c>
    </row>
    <row r="237" spans="1:10" ht="12.75" customHeight="1" x14ac:dyDescent="0.2">
      <c r="A237" s="2">
        <v>3314</v>
      </c>
      <c r="B237" s="2">
        <v>5032</v>
      </c>
      <c r="C237" s="2" t="s">
        <v>74</v>
      </c>
      <c r="D237" s="3">
        <v>30400</v>
      </c>
      <c r="F237" s="3">
        <v>30400</v>
      </c>
      <c r="H237" s="3">
        <f t="shared" si="9"/>
        <v>0</v>
      </c>
    </row>
    <row r="238" spans="1:10" ht="12.75" customHeight="1" x14ac:dyDescent="0.2">
      <c r="A238" s="2">
        <v>3314</v>
      </c>
      <c r="B238" s="2">
        <v>5041</v>
      </c>
      <c r="C238" s="2" t="s">
        <v>234</v>
      </c>
      <c r="D238" s="3">
        <v>100</v>
      </c>
      <c r="F238" s="3">
        <v>100</v>
      </c>
      <c r="H238" s="3">
        <f t="shared" ref="H238" si="10">F238-D238</f>
        <v>0</v>
      </c>
    </row>
    <row r="239" spans="1:10" s="4" customFormat="1" ht="12.75" customHeight="1" x14ac:dyDescent="0.2">
      <c r="A239" s="2">
        <v>3314</v>
      </c>
      <c r="B239" s="2">
        <v>5136</v>
      </c>
      <c r="C239" s="2" t="s">
        <v>110</v>
      </c>
      <c r="D239" s="3">
        <v>140000</v>
      </c>
      <c r="E239" s="2"/>
      <c r="F239" s="3">
        <v>140000</v>
      </c>
      <c r="G239" s="2"/>
      <c r="H239" s="3">
        <f t="shared" si="9"/>
        <v>0</v>
      </c>
      <c r="I239" s="2"/>
      <c r="J239" s="2"/>
    </row>
    <row r="240" spans="1:10" s="4" customFormat="1" ht="12.75" customHeight="1" x14ac:dyDescent="0.2">
      <c r="A240" s="2">
        <v>3314</v>
      </c>
      <c r="B240" s="2">
        <v>5137</v>
      </c>
      <c r="C240" s="2" t="s">
        <v>77</v>
      </c>
      <c r="D240" s="3">
        <v>6000</v>
      </c>
      <c r="E240" s="2"/>
      <c r="F240" s="3">
        <v>6000</v>
      </c>
      <c r="G240" s="2"/>
      <c r="H240" s="3">
        <f t="shared" si="9"/>
        <v>0</v>
      </c>
      <c r="I240" s="2"/>
      <c r="J240" s="2"/>
    </row>
    <row r="241" spans="1:10" ht="12.75" customHeight="1" x14ac:dyDescent="0.2">
      <c r="A241" s="2">
        <v>3314</v>
      </c>
      <c r="B241" s="2">
        <v>5139</v>
      </c>
      <c r="C241" s="2" t="s">
        <v>78</v>
      </c>
      <c r="D241" s="3">
        <v>30000</v>
      </c>
      <c r="F241" s="3">
        <v>30000</v>
      </c>
      <c r="H241" s="3">
        <f t="shared" si="9"/>
        <v>0</v>
      </c>
    </row>
    <row r="242" spans="1:10" ht="12.75" customHeight="1" x14ac:dyDescent="0.2">
      <c r="A242" s="2">
        <v>3314</v>
      </c>
      <c r="B242" s="2">
        <v>5154</v>
      </c>
      <c r="C242" s="2" t="s">
        <v>111</v>
      </c>
      <c r="D242" s="3">
        <v>260000</v>
      </c>
      <c r="F242" s="3">
        <v>260000</v>
      </c>
      <c r="H242" s="3">
        <f t="shared" si="9"/>
        <v>0</v>
      </c>
    </row>
    <row r="243" spans="1:10" ht="12.75" customHeight="1" x14ac:dyDescent="0.2">
      <c r="A243" s="2">
        <v>3314</v>
      </c>
      <c r="B243" s="2">
        <v>5161</v>
      </c>
      <c r="C243" s="2" t="s">
        <v>112</v>
      </c>
      <c r="D243" s="3">
        <v>1000</v>
      </c>
      <c r="F243" s="3">
        <v>1000</v>
      </c>
      <c r="H243" s="3">
        <f t="shared" si="9"/>
        <v>0</v>
      </c>
    </row>
    <row r="244" spans="1:10" ht="12.75" customHeight="1" x14ac:dyDescent="0.2">
      <c r="A244" s="2">
        <v>3314</v>
      </c>
      <c r="B244" s="2">
        <v>5162</v>
      </c>
      <c r="C244" s="2" t="s">
        <v>113</v>
      </c>
      <c r="D244" s="3">
        <v>15000</v>
      </c>
      <c r="F244" s="3">
        <v>15000</v>
      </c>
      <c r="H244" s="3">
        <f t="shared" si="9"/>
        <v>0</v>
      </c>
    </row>
    <row r="245" spans="1:10" ht="12.75" customHeight="1" x14ac:dyDescent="0.2">
      <c r="A245" s="2">
        <v>3314</v>
      </c>
      <c r="B245" s="2">
        <v>5163</v>
      </c>
      <c r="C245" s="2" t="s">
        <v>80</v>
      </c>
      <c r="D245" s="3">
        <v>0</v>
      </c>
      <c r="F245" s="3">
        <v>0</v>
      </c>
      <c r="H245" s="3">
        <f t="shared" si="9"/>
        <v>0</v>
      </c>
    </row>
    <row r="246" spans="1:10" ht="12.75" customHeight="1" x14ac:dyDescent="0.2">
      <c r="A246" s="2">
        <v>3314</v>
      </c>
      <c r="B246" s="2">
        <v>5168</v>
      </c>
      <c r="C246" s="2" t="s">
        <v>162</v>
      </c>
      <c r="D246" s="3">
        <v>30000</v>
      </c>
      <c r="F246" s="3">
        <v>30000</v>
      </c>
      <c r="H246" s="3">
        <f t="shared" si="9"/>
        <v>0</v>
      </c>
      <c r="J246" s="2" t="s">
        <v>0</v>
      </c>
    </row>
    <row r="247" spans="1:10" ht="12.75" customHeight="1" x14ac:dyDescent="0.2">
      <c r="A247" s="2">
        <v>3314</v>
      </c>
      <c r="B247" s="2">
        <v>5169</v>
      </c>
      <c r="C247" s="2" t="s">
        <v>97</v>
      </c>
      <c r="D247" s="3">
        <v>15000</v>
      </c>
      <c r="F247" s="3">
        <v>15000</v>
      </c>
      <c r="H247" s="3">
        <f t="shared" si="9"/>
        <v>0</v>
      </c>
    </row>
    <row r="248" spans="1:10" ht="12.75" customHeight="1" x14ac:dyDescent="0.2">
      <c r="A248" s="2">
        <v>3314</v>
      </c>
      <c r="B248" s="2">
        <v>5171</v>
      </c>
      <c r="C248" s="2" t="s">
        <v>83</v>
      </c>
      <c r="D248" s="3">
        <v>250000</v>
      </c>
      <c r="F248" s="3">
        <v>250000</v>
      </c>
      <c r="H248" s="3">
        <f t="shared" si="9"/>
        <v>0</v>
      </c>
      <c r="J248" s="2" t="s">
        <v>0</v>
      </c>
    </row>
    <row r="249" spans="1:10" ht="12.75" customHeight="1" x14ac:dyDescent="0.2">
      <c r="A249" s="2">
        <v>3314</v>
      </c>
      <c r="B249" s="2">
        <v>5172</v>
      </c>
      <c r="C249" s="2" t="s">
        <v>114</v>
      </c>
      <c r="D249" s="3">
        <v>20000</v>
      </c>
      <c r="F249" s="3">
        <v>20000</v>
      </c>
      <c r="H249" s="3">
        <f t="shared" si="9"/>
        <v>0</v>
      </c>
    </row>
    <row r="250" spans="1:10" ht="12.75" customHeight="1" x14ac:dyDescent="0.2">
      <c r="A250" s="2">
        <v>3314</v>
      </c>
      <c r="B250" s="2">
        <v>5173</v>
      </c>
      <c r="C250" s="2" t="s">
        <v>115</v>
      </c>
      <c r="D250" s="3">
        <v>1000</v>
      </c>
      <c r="F250" s="3">
        <v>1000</v>
      </c>
      <c r="H250" s="3">
        <f t="shared" si="9"/>
        <v>0</v>
      </c>
    </row>
    <row r="251" spans="1:10" ht="12.75" customHeight="1" x14ac:dyDescent="0.2">
      <c r="A251" s="2">
        <v>3314</v>
      </c>
      <c r="B251" s="2">
        <v>5175</v>
      </c>
      <c r="C251" s="2" t="s">
        <v>116</v>
      </c>
      <c r="D251" s="3">
        <v>2500</v>
      </c>
      <c r="F251" s="3">
        <v>2500</v>
      </c>
      <c r="H251" s="3">
        <f t="shared" si="9"/>
        <v>0</v>
      </c>
    </row>
    <row r="252" spans="1:10" ht="12.75" customHeight="1" x14ac:dyDescent="0.2">
      <c r="A252" s="4">
        <v>3314</v>
      </c>
      <c r="B252" s="4"/>
      <c r="C252" s="4" t="s">
        <v>117</v>
      </c>
      <c r="D252" s="10">
        <f>SUM(D234:D251)</f>
        <v>1217400</v>
      </c>
      <c r="E252" s="4" t="s">
        <v>18</v>
      </c>
      <c r="F252" s="10">
        <f>SUM(F234:F251)</f>
        <v>1217400</v>
      </c>
      <c r="G252" s="4" t="s">
        <v>18</v>
      </c>
      <c r="H252" s="10">
        <f>SUM(H234:H251)</f>
        <v>0</v>
      </c>
      <c r="I252" s="4" t="s">
        <v>18</v>
      </c>
    </row>
    <row r="253" spans="1:10" ht="12.75" customHeight="1" x14ac:dyDescent="0.2">
      <c r="D253" s="3"/>
      <c r="F253" s="3"/>
      <c r="H253" s="3"/>
    </row>
    <row r="254" spans="1:10" ht="12.75" customHeight="1" x14ac:dyDescent="0.2">
      <c r="A254" s="2">
        <v>3319</v>
      </c>
      <c r="B254" s="2">
        <v>5021</v>
      </c>
      <c r="C254" s="2" t="s">
        <v>72</v>
      </c>
      <c r="D254" s="3">
        <v>36000</v>
      </c>
      <c r="F254" s="3">
        <v>36000</v>
      </c>
      <c r="H254" s="3">
        <f t="shared" ref="H254:H261" si="11">F254-D254</f>
        <v>0</v>
      </c>
      <c r="J254" s="14"/>
    </row>
    <row r="255" spans="1:10" ht="12.75" customHeight="1" x14ac:dyDescent="0.2">
      <c r="A255" s="2">
        <v>3319</v>
      </c>
      <c r="B255" s="2">
        <v>5137</v>
      </c>
      <c r="C255" s="2" t="s">
        <v>77</v>
      </c>
      <c r="D255" s="3">
        <v>0</v>
      </c>
      <c r="F255" s="3">
        <v>0</v>
      </c>
      <c r="H255" s="3">
        <f t="shared" ref="H255" si="12">F255-D255</f>
        <v>0</v>
      </c>
      <c r="J255" s="14"/>
    </row>
    <row r="256" spans="1:10" ht="12.75" customHeight="1" x14ac:dyDescent="0.2">
      <c r="A256" s="2">
        <v>3319</v>
      </c>
      <c r="B256" s="2">
        <v>5139</v>
      </c>
      <c r="C256" s="2" t="s">
        <v>78</v>
      </c>
      <c r="D256" s="3">
        <v>2000</v>
      </c>
      <c r="F256" s="3">
        <v>2000</v>
      </c>
      <c r="H256" s="3">
        <f t="shared" si="11"/>
        <v>0</v>
      </c>
    </row>
    <row r="257" spans="1:10" ht="12.75" customHeight="1" x14ac:dyDescent="0.2">
      <c r="A257" s="2">
        <v>3319</v>
      </c>
      <c r="B257" s="2">
        <v>5167</v>
      </c>
      <c r="C257" s="2" t="s">
        <v>118</v>
      </c>
      <c r="D257" s="3">
        <v>0</v>
      </c>
      <c r="F257" s="3">
        <v>0</v>
      </c>
      <c r="H257" s="3">
        <f t="shared" si="11"/>
        <v>0</v>
      </c>
    </row>
    <row r="258" spans="1:10" ht="12.75" customHeight="1" x14ac:dyDescent="0.2">
      <c r="A258" s="2">
        <v>3319</v>
      </c>
      <c r="B258" s="2">
        <v>5169</v>
      </c>
      <c r="C258" s="2" t="s">
        <v>119</v>
      </c>
      <c r="D258" s="3">
        <v>70000</v>
      </c>
      <c r="F258" s="3">
        <v>70000</v>
      </c>
      <c r="H258" s="3">
        <f t="shared" si="11"/>
        <v>0</v>
      </c>
      <c r="J258" s="2" t="s">
        <v>0</v>
      </c>
    </row>
    <row r="259" spans="1:10" ht="12.75" customHeight="1" x14ac:dyDescent="0.2">
      <c r="A259" s="2">
        <v>3319</v>
      </c>
      <c r="B259" s="2">
        <v>5173</v>
      </c>
      <c r="C259" s="2" t="s">
        <v>115</v>
      </c>
      <c r="D259" s="3">
        <v>0</v>
      </c>
      <c r="F259" s="3">
        <v>0</v>
      </c>
      <c r="H259" s="3">
        <f t="shared" si="11"/>
        <v>0</v>
      </c>
    </row>
    <row r="260" spans="1:10" ht="12.75" customHeight="1" x14ac:dyDescent="0.2">
      <c r="A260" s="2">
        <v>3319</v>
      </c>
      <c r="B260" s="2">
        <v>5175</v>
      </c>
      <c r="C260" s="2" t="s">
        <v>125</v>
      </c>
      <c r="D260" s="3">
        <v>35000</v>
      </c>
      <c r="F260" s="3">
        <v>35000</v>
      </c>
      <c r="H260" s="3">
        <f t="shared" si="11"/>
        <v>0</v>
      </c>
    </row>
    <row r="261" spans="1:10" ht="12.75" customHeight="1" x14ac:dyDescent="0.2">
      <c r="A261" s="2">
        <v>3319</v>
      </c>
      <c r="B261" s="2">
        <v>5194</v>
      </c>
      <c r="C261" s="2" t="s">
        <v>101</v>
      </c>
      <c r="D261" s="3">
        <v>5000</v>
      </c>
      <c r="F261" s="3">
        <v>5000</v>
      </c>
      <c r="H261" s="3">
        <f t="shared" si="11"/>
        <v>0</v>
      </c>
      <c r="J261" s="2" t="s">
        <v>0</v>
      </c>
    </row>
    <row r="262" spans="1:10" ht="12.75" customHeight="1" x14ac:dyDescent="0.2">
      <c r="A262" s="4">
        <v>3319</v>
      </c>
      <c r="C262" s="4" t="s">
        <v>228</v>
      </c>
      <c r="D262" s="10">
        <f>SUM(D253:D261)</f>
        <v>148000</v>
      </c>
      <c r="E262" s="2" t="s">
        <v>18</v>
      </c>
      <c r="F262" s="10">
        <f>SUM(F253:F261)</f>
        <v>148000</v>
      </c>
      <c r="G262" s="2" t="s">
        <v>18</v>
      </c>
      <c r="H262" s="10">
        <f>SUM(H253:H260)</f>
        <v>0</v>
      </c>
      <c r="I262" s="2" t="s">
        <v>18</v>
      </c>
    </row>
    <row r="263" spans="1:10" ht="12.75" customHeight="1" x14ac:dyDescent="0.2">
      <c r="A263" s="4"/>
      <c r="C263" s="4"/>
      <c r="D263" s="10"/>
      <c r="F263" s="10"/>
      <c r="H263" s="10"/>
    </row>
    <row r="264" spans="1:10" ht="12.75" customHeight="1" x14ac:dyDescent="0.2">
      <c r="A264" s="2">
        <v>3341</v>
      </c>
      <c r="B264" s="2">
        <v>5169</v>
      </c>
      <c r="C264" s="2" t="s">
        <v>97</v>
      </c>
      <c r="D264" s="3">
        <v>111000</v>
      </c>
      <c r="F264" s="3">
        <v>111000</v>
      </c>
      <c r="H264" s="3">
        <f>F264-D264</f>
        <v>0</v>
      </c>
    </row>
    <row r="265" spans="1:10" ht="12.75" customHeight="1" x14ac:dyDescent="0.2">
      <c r="A265" s="2">
        <v>3341</v>
      </c>
      <c r="B265" s="2">
        <v>5171</v>
      </c>
      <c r="C265" s="2" t="s">
        <v>83</v>
      </c>
      <c r="D265" s="3">
        <v>30000</v>
      </c>
      <c r="F265" s="3">
        <v>30000</v>
      </c>
      <c r="H265" s="3">
        <f>F265-D265</f>
        <v>0</v>
      </c>
    </row>
    <row r="266" spans="1:10" ht="12.75" customHeight="1" x14ac:dyDescent="0.2">
      <c r="A266" s="2">
        <v>3341</v>
      </c>
      <c r="B266" s="2">
        <v>6121</v>
      </c>
      <c r="C266" s="2" t="s">
        <v>99</v>
      </c>
      <c r="D266" s="3">
        <v>0</v>
      </c>
      <c r="F266" s="3">
        <v>0</v>
      </c>
      <c r="H266" s="3">
        <f>F266-D266</f>
        <v>0</v>
      </c>
    </row>
    <row r="267" spans="1:10" ht="12.75" customHeight="1" x14ac:dyDescent="0.2">
      <c r="A267" s="2">
        <v>3341</v>
      </c>
      <c r="B267" s="2">
        <v>6122</v>
      </c>
      <c r="C267" s="2" t="s">
        <v>87</v>
      </c>
      <c r="D267" s="3">
        <v>0</v>
      </c>
      <c r="F267" s="3">
        <v>0</v>
      </c>
      <c r="H267" s="3">
        <f>F267-D267</f>
        <v>0</v>
      </c>
    </row>
    <row r="268" spans="1:10" ht="12.75" customHeight="1" x14ac:dyDescent="0.2">
      <c r="A268" s="4">
        <v>3341</v>
      </c>
      <c r="C268" s="4" t="s">
        <v>120</v>
      </c>
      <c r="D268" s="10">
        <f>SUM(D263:D267)</f>
        <v>141000</v>
      </c>
      <c r="E268" s="2" t="s">
        <v>18</v>
      </c>
      <c r="F268" s="10">
        <f>SUM(F263:F267)</f>
        <v>141000</v>
      </c>
      <c r="G268" s="2" t="s">
        <v>18</v>
      </c>
      <c r="H268" s="10">
        <f>SUM(H263:H267)</f>
        <v>0</v>
      </c>
      <c r="I268" s="2" t="s">
        <v>18</v>
      </c>
    </row>
    <row r="269" spans="1:10" s="4" customFormat="1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s="4" customFormat="1" ht="12.75" customHeight="1" x14ac:dyDescent="0.2">
      <c r="A270" s="2">
        <v>3392</v>
      </c>
      <c r="B270" s="2">
        <v>5011</v>
      </c>
      <c r="C270" s="2" t="s">
        <v>71</v>
      </c>
      <c r="D270" s="3">
        <v>0</v>
      </c>
      <c r="E270" s="2"/>
      <c r="F270" s="3">
        <v>0</v>
      </c>
      <c r="G270" s="2"/>
      <c r="H270" s="3">
        <f t="shared" ref="H270:H283" si="13">F270-D270</f>
        <v>0</v>
      </c>
      <c r="I270" s="2"/>
      <c r="J270" s="2"/>
    </row>
    <row r="271" spans="1:10" ht="12.75" customHeight="1" x14ac:dyDescent="0.2">
      <c r="A271" s="2">
        <v>3392</v>
      </c>
      <c r="B271" s="2">
        <v>5021</v>
      </c>
      <c r="C271" s="2" t="s">
        <v>72</v>
      </c>
      <c r="D271" s="3">
        <v>0</v>
      </c>
      <c r="F271" s="3">
        <v>0</v>
      </c>
      <c r="H271" s="3">
        <f t="shared" si="13"/>
        <v>0</v>
      </c>
    </row>
    <row r="272" spans="1:10" ht="12.75" customHeight="1" x14ac:dyDescent="0.2">
      <c r="A272" s="2">
        <v>3392</v>
      </c>
      <c r="B272" s="2">
        <v>5031</v>
      </c>
      <c r="C272" s="2" t="s">
        <v>73</v>
      </c>
      <c r="D272" s="3">
        <v>0</v>
      </c>
      <c r="F272" s="3">
        <v>0</v>
      </c>
      <c r="H272" s="3">
        <f t="shared" si="13"/>
        <v>0</v>
      </c>
    </row>
    <row r="273" spans="1:10" ht="12.75" customHeight="1" x14ac:dyDescent="0.2">
      <c r="A273" s="2">
        <v>3392</v>
      </c>
      <c r="B273" s="2">
        <v>5032</v>
      </c>
      <c r="C273" s="2" t="s">
        <v>74</v>
      </c>
      <c r="D273" s="3">
        <v>0</v>
      </c>
      <c r="F273" s="3">
        <v>0</v>
      </c>
      <c r="H273" s="3">
        <f t="shared" si="13"/>
        <v>0</v>
      </c>
    </row>
    <row r="274" spans="1:10" ht="12.75" customHeight="1" x14ac:dyDescent="0.2">
      <c r="A274" s="2">
        <v>3392</v>
      </c>
      <c r="B274" s="2">
        <v>5132</v>
      </c>
      <c r="C274" s="2" t="s">
        <v>75</v>
      </c>
      <c r="D274" s="3">
        <v>0</v>
      </c>
      <c r="F274" s="3">
        <v>0</v>
      </c>
      <c r="H274" s="3">
        <f t="shared" si="13"/>
        <v>0</v>
      </c>
    </row>
    <row r="275" spans="1:10" ht="12.75" customHeight="1" x14ac:dyDescent="0.2">
      <c r="A275" s="2">
        <v>3392</v>
      </c>
      <c r="B275" s="2">
        <v>5137</v>
      </c>
      <c r="C275" s="2" t="s">
        <v>169</v>
      </c>
      <c r="D275" s="3">
        <v>40000</v>
      </c>
      <c r="F275" s="3">
        <v>40000</v>
      </c>
      <c r="H275" s="3">
        <f>F275-D275</f>
        <v>0</v>
      </c>
    </row>
    <row r="276" spans="1:10" ht="12.75" customHeight="1" x14ac:dyDescent="0.2">
      <c r="A276" s="2">
        <v>3392</v>
      </c>
      <c r="B276" s="2">
        <v>5139</v>
      </c>
      <c r="C276" s="2" t="s">
        <v>78</v>
      </c>
      <c r="D276" s="3">
        <v>20000</v>
      </c>
      <c r="F276" s="3">
        <v>20000</v>
      </c>
      <c r="H276" s="3">
        <f t="shared" si="13"/>
        <v>0</v>
      </c>
    </row>
    <row r="277" spans="1:10" ht="12.75" customHeight="1" x14ac:dyDescent="0.2">
      <c r="A277" s="2">
        <v>3392</v>
      </c>
      <c r="B277" s="2">
        <v>5144</v>
      </c>
      <c r="C277" s="2" t="s">
        <v>93</v>
      </c>
      <c r="D277" s="3">
        <v>40000</v>
      </c>
      <c r="F277" s="3">
        <v>40000</v>
      </c>
      <c r="H277" s="3">
        <f t="shared" si="13"/>
        <v>0</v>
      </c>
    </row>
    <row r="278" spans="1:10" s="4" customFormat="1" ht="12.75" customHeight="1" x14ac:dyDescent="0.2">
      <c r="A278" s="2">
        <v>3392</v>
      </c>
      <c r="B278" s="2">
        <v>5151</v>
      </c>
      <c r="C278" s="2" t="s">
        <v>121</v>
      </c>
      <c r="D278" s="3">
        <v>50000</v>
      </c>
      <c r="E278" s="2"/>
      <c r="F278" s="3">
        <v>50000</v>
      </c>
      <c r="G278" s="2"/>
      <c r="H278" s="3">
        <f t="shared" si="13"/>
        <v>0</v>
      </c>
      <c r="I278" s="2"/>
      <c r="J278" s="2"/>
    </row>
    <row r="279" spans="1:10" s="4" customFormat="1" ht="12.75" customHeight="1" x14ac:dyDescent="0.2">
      <c r="A279" s="2">
        <v>3392</v>
      </c>
      <c r="B279" s="2">
        <v>5154</v>
      </c>
      <c r="C279" s="2" t="s">
        <v>111</v>
      </c>
      <c r="D279" s="3">
        <v>115000</v>
      </c>
      <c r="E279" s="2"/>
      <c r="F279" s="3">
        <v>115000</v>
      </c>
      <c r="G279" s="2"/>
      <c r="H279" s="3">
        <f t="shared" si="13"/>
        <v>0</v>
      </c>
      <c r="I279" s="2"/>
      <c r="J279" s="2"/>
    </row>
    <row r="280" spans="1:10" ht="12.75" customHeight="1" x14ac:dyDescent="0.2">
      <c r="A280" s="2">
        <v>3392</v>
      </c>
      <c r="B280" s="2">
        <v>5155</v>
      </c>
      <c r="C280" s="2" t="s">
        <v>122</v>
      </c>
      <c r="D280" s="3">
        <v>260000</v>
      </c>
      <c r="F280" s="3">
        <v>260000</v>
      </c>
      <c r="H280" s="23">
        <f t="shared" si="13"/>
        <v>0</v>
      </c>
      <c r="I280" s="24"/>
    </row>
    <row r="281" spans="1:10" ht="12.75" customHeight="1" x14ac:dyDescent="0.2">
      <c r="A281" s="2">
        <v>3392</v>
      </c>
      <c r="B281" s="2">
        <v>5169</v>
      </c>
      <c r="C281" s="2" t="s">
        <v>119</v>
      </c>
      <c r="D281" s="3">
        <v>180000</v>
      </c>
      <c r="F281" s="3">
        <v>180000</v>
      </c>
      <c r="H281" s="3">
        <f t="shared" si="13"/>
        <v>0</v>
      </c>
      <c r="J281" s="2" t="s">
        <v>0</v>
      </c>
    </row>
    <row r="282" spans="1:10" s="4" customFormat="1" ht="12.75" customHeight="1" x14ac:dyDescent="0.2">
      <c r="A282" s="2">
        <v>3392</v>
      </c>
      <c r="B282" s="2">
        <v>5171</v>
      </c>
      <c r="C282" s="2" t="s">
        <v>83</v>
      </c>
      <c r="D282" s="3">
        <v>30000</v>
      </c>
      <c r="E282" s="2"/>
      <c r="F282" s="3">
        <v>30000</v>
      </c>
      <c r="G282" s="2"/>
      <c r="H282" s="3">
        <f>F282-D282</f>
        <v>0</v>
      </c>
      <c r="I282" s="2"/>
      <c r="J282" s="2" t="s">
        <v>0</v>
      </c>
    </row>
    <row r="283" spans="1:10" s="4" customFormat="1" ht="12.75" customHeight="1" x14ac:dyDescent="0.2">
      <c r="A283" s="2">
        <v>3392</v>
      </c>
      <c r="B283" s="2">
        <v>5194</v>
      </c>
      <c r="C283" s="2" t="s">
        <v>101</v>
      </c>
      <c r="D283" s="3">
        <v>0</v>
      </c>
      <c r="E283" s="2"/>
      <c r="F283" s="3">
        <v>0</v>
      </c>
      <c r="G283" s="2"/>
      <c r="H283" s="3">
        <f t="shared" si="13"/>
        <v>0</v>
      </c>
      <c r="I283" s="2"/>
      <c r="J283" s="2"/>
    </row>
    <row r="284" spans="1:10" s="4" customFormat="1" ht="12.75" customHeight="1" x14ac:dyDescent="0.2">
      <c r="A284" s="2">
        <v>3392</v>
      </c>
      <c r="B284" s="2">
        <v>6121</v>
      </c>
      <c r="C284" s="2" t="s">
        <v>94</v>
      </c>
      <c r="D284" s="3">
        <v>0</v>
      </c>
      <c r="E284" s="2"/>
      <c r="F284" s="3">
        <v>0</v>
      </c>
      <c r="G284" s="2"/>
      <c r="H284" s="3">
        <f>F284-D284</f>
        <v>0</v>
      </c>
      <c r="I284" s="2"/>
      <c r="J284" s="2"/>
    </row>
    <row r="285" spans="1:10" s="4" customFormat="1" ht="12.75" customHeight="1" x14ac:dyDescent="0.2">
      <c r="A285" s="2">
        <v>3392</v>
      </c>
      <c r="B285" s="2">
        <v>6122</v>
      </c>
      <c r="C285" s="2" t="s">
        <v>140</v>
      </c>
      <c r="D285" s="3">
        <v>0</v>
      </c>
      <c r="E285" s="2"/>
      <c r="F285" s="3">
        <v>0</v>
      </c>
      <c r="G285" s="2"/>
      <c r="H285" s="3">
        <f>F285-D285</f>
        <v>0</v>
      </c>
      <c r="I285" s="2"/>
      <c r="J285" s="2"/>
    </row>
    <row r="286" spans="1:10" s="4" customFormat="1" ht="12.75" customHeight="1" x14ac:dyDescent="0.2">
      <c r="A286" s="4">
        <v>3392</v>
      </c>
      <c r="C286" s="4" t="s">
        <v>123</v>
      </c>
      <c r="D286" s="10">
        <f>SUM(D269:D285)</f>
        <v>735000</v>
      </c>
      <c r="E286" s="4" t="s">
        <v>18</v>
      </c>
      <c r="F286" s="10">
        <f>SUM(F269:F285)</f>
        <v>735000</v>
      </c>
      <c r="G286" s="4" t="s">
        <v>18</v>
      </c>
      <c r="H286" s="10">
        <f>SUM(H269:H285)</f>
        <v>0</v>
      </c>
      <c r="I286" s="4" t="s">
        <v>18</v>
      </c>
      <c r="J286" s="2"/>
    </row>
    <row r="287" spans="1:10" s="4" customFormat="1" ht="12.75" customHeight="1" x14ac:dyDescent="0.2">
      <c r="D287" s="10"/>
      <c r="F287" s="10"/>
      <c r="H287" s="10"/>
      <c r="J287" s="2"/>
    </row>
    <row r="288" spans="1:10" ht="12.75" customHeight="1" x14ac:dyDescent="0.2">
      <c r="A288" s="2">
        <v>3399</v>
      </c>
      <c r="B288" s="2">
        <v>5139</v>
      </c>
      <c r="C288" s="2" t="s">
        <v>78</v>
      </c>
      <c r="D288" s="3">
        <v>5500</v>
      </c>
      <c r="F288" s="3">
        <v>5500</v>
      </c>
      <c r="H288" s="3">
        <f>F288-D288</f>
        <v>0</v>
      </c>
      <c r="J288" s="2" t="s">
        <v>0</v>
      </c>
    </row>
    <row r="289" spans="1:10" ht="12.75" customHeight="1" x14ac:dyDescent="0.2">
      <c r="A289" s="2">
        <v>3399</v>
      </c>
      <c r="B289" s="2">
        <v>5161</v>
      </c>
      <c r="C289" s="2" t="s">
        <v>124</v>
      </c>
      <c r="D289" s="3">
        <v>0</v>
      </c>
      <c r="F289" s="3">
        <v>0</v>
      </c>
      <c r="H289" s="3">
        <f>F289-D289</f>
        <v>0</v>
      </c>
    </row>
    <row r="290" spans="1:10" ht="12.75" customHeight="1" x14ac:dyDescent="0.2">
      <c r="A290" s="2">
        <v>3399</v>
      </c>
      <c r="B290" s="2">
        <v>5169</v>
      </c>
      <c r="C290" s="2" t="s">
        <v>119</v>
      </c>
      <c r="D290" s="3">
        <v>28000</v>
      </c>
      <c r="F290" s="3">
        <v>28000</v>
      </c>
      <c r="H290" s="3">
        <f>F290-D290</f>
        <v>0</v>
      </c>
      <c r="J290" s="2" t="s">
        <v>0</v>
      </c>
    </row>
    <row r="291" spans="1:10" s="4" customFormat="1" ht="12.75" customHeight="1" x14ac:dyDescent="0.2">
      <c r="A291" s="2">
        <v>3399</v>
      </c>
      <c r="B291" s="2">
        <v>5175</v>
      </c>
      <c r="C291" s="2" t="s">
        <v>125</v>
      </c>
      <c r="D291" s="3">
        <v>6000</v>
      </c>
      <c r="E291" s="2"/>
      <c r="F291" s="3">
        <v>6000</v>
      </c>
      <c r="G291" s="2"/>
      <c r="H291" s="3">
        <f>F291-D291</f>
        <v>0</v>
      </c>
      <c r="I291" s="2"/>
      <c r="J291" s="2"/>
    </row>
    <row r="292" spans="1:10" s="4" customFormat="1" ht="12.75" customHeight="1" x14ac:dyDescent="0.2">
      <c r="A292" s="2">
        <v>3399</v>
      </c>
      <c r="B292" s="2">
        <v>5194</v>
      </c>
      <c r="C292" s="2" t="s">
        <v>101</v>
      </c>
      <c r="D292" s="3">
        <v>61000</v>
      </c>
      <c r="E292" s="2"/>
      <c r="F292" s="3">
        <v>61000</v>
      </c>
      <c r="G292" s="2"/>
      <c r="H292" s="3">
        <f>F292-D292</f>
        <v>0</v>
      </c>
      <c r="I292" s="2"/>
      <c r="J292" s="2" t="s">
        <v>0</v>
      </c>
    </row>
    <row r="293" spans="1:10" ht="12.75" customHeight="1" x14ac:dyDescent="0.2">
      <c r="A293" s="2">
        <v>3399</v>
      </c>
      <c r="B293" s="4"/>
      <c r="C293" s="4" t="s">
        <v>126</v>
      </c>
      <c r="D293" s="10">
        <f>SUM(D287:D292)</f>
        <v>100500</v>
      </c>
      <c r="E293" s="4" t="s">
        <v>18</v>
      </c>
      <c r="F293" s="10">
        <f>SUM(F287:F292)</f>
        <v>100500</v>
      </c>
      <c r="G293" s="4" t="s">
        <v>18</v>
      </c>
      <c r="H293" s="10">
        <f>SUM(H287:H292)</f>
        <v>0</v>
      </c>
      <c r="I293" s="4" t="s">
        <v>18</v>
      </c>
      <c r="J293" s="2" t="s">
        <v>0</v>
      </c>
    </row>
    <row r="294" spans="1:10" ht="12.75" customHeight="1" x14ac:dyDescent="0.2">
      <c r="D294" s="3"/>
      <c r="F294" s="3"/>
      <c r="H294" s="3"/>
    </row>
    <row r="295" spans="1:10" ht="12.75" customHeight="1" x14ac:dyDescent="0.2">
      <c r="A295" s="2">
        <v>3419</v>
      </c>
      <c r="B295" s="2">
        <v>5229</v>
      </c>
      <c r="C295" s="2" t="s">
        <v>127</v>
      </c>
      <c r="D295" s="3">
        <v>260000</v>
      </c>
      <c r="F295" s="3">
        <v>260000</v>
      </c>
      <c r="H295" s="3">
        <f>F295-D295</f>
        <v>0</v>
      </c>
    </row>
    <row r="296" spans="1:10" ht="12.75" customHeight="1" x14ac:dyDescent="0.2">
      <c r="A296" s="2">
        <v>3419</v>
      </c>
      <c r="B296" s="2">
        <v>6121</v>
      </c>
      <c r="C296" s="2" t="s">
        <v>128</v>
      </c>
      <c r="D296" s="3">
        <v>0</v>
      </c>
      <c r="F296" s="3">
        <v>0</v>
      </c>
      <c r="H296" s="3">
        <f>F296-D296</f>
        <v>0</v>
      </c>
    </row>
    <row r="297" spans="1:10" ht="12.75" customHeight="1" x14ac:dyDescent="0.2">
      <c r="A297" s="4">
        <v>3419</v>
      </c>
      <c r="B297" s="4"/>
      <c r="C297" s="4" t="s">
        <v>129</v>
      </c>
      <c r="D297" s="10">
        <f>SUM(D294:D296)</f>
        <v>260000</v>
      </c>
      <c r="E297" s="4" t="s">
        <v>18</v>
      </c>
      <c r="F297" s="10">
        <f>SUM(F294:F296)</f>
        <v>260000</v>
      </c>
      <c r="G297" s="4" t="s">
        <v>18</v>
      </c>
      <c r="H297" s="10">
        <f>SUM(H294:H296)</f>
        <v>0</v>
      </c>
      <c r="I297" s="4" t="s">
        <v>18</v>
      </c>
    </row>
    <row r="298" spans="1:10" ht="12.75" customHeight="1" x14ac:dyDescent="0.2">
      <c r="A298" s="4"/>
      <c r="B298" s="4"/>
      <c r="C298" s="4"/>
      <c r="D298" s="10"/>
      <c r="E298" s="4"/>
      <c r="F298" s="10"/>
      <c r="G298" s="4"/>
      <c r="H298" s="10"/>
      <c r="I298" s="4"/>
    </row>
    <row r="299" spans="1:10" ht="12.75" customHeight="1" x14ac:dyDescent="0.2">
      <c r="A299" s="2">
        <v>3421</v>
      </c>
      <c r="B299" s="2">
        <v>5222</v>
      </c>
      <c r="C299" s="2" t="s">
        <v>130</v>
      </c>
      <c r="D299" s="3">
        <v>0</v>
      </c>
      <c r="F299" s="3">
        <v>0</v>
      </c>
      <c r="H299" s="3">
        <f>F299-D299</f>
        <v>0</v>
      </c>
    </row>
    <row r="300" spans="1:10" ht="12.75" customHeight="1" x14ac:dyDescent="0.2">
      <c r="A300" s="2">
        <v>3421</v>
      </c>
      <c r="B300" s="2">
        <v>5229</v>
      </c>
      <c r="C300" s="2" t="s">
        <v>127</v>
      </c>
      <c r="D300" s="3">
        <v>0</v>
      </c>
      <c r="F300" s="3">
        <v>0</v>
      </c>
      <c r="H300" s="3">
        <f>F300-D300</f>
        <v>0</v>
      </c>
    </row>
    <row r="301" spans="1:10" ht="12.75" customHeight="1" x14ac:dyDescent="0.2">
      <c r="A301" s="4">
        <v>3421</v>
      </c>
      <c r="B301" s="4"/>
      <c r="C301" s="4" t="s">
        <v>131</v>
      </c>
      <c r="D301" s="10">
        <f>SUM(D299:D300)</f>
        <v>0</v>
      </c>
      <c r="E301" s="4" t="s">
        <v>18</v>
      </c>
      <c r="F301" s="10">
        <f>SUM(F299:F300)</f>
        <v>0</v>
      </c>
      <c r="G301" s="4" t="s">
        <v>18</v>
      </c>
      <c r="H301" s="10">
        <f>SUM(H299:H300)</f>
        <v>0</v>
      </c>
      <c r="I301" s="4" t="s">
        <v>18</v>
      </c>
    </row>
    <row r="302" spans="1:10" s="4" customFormat="1" ht="12.75" customHeight="1" x14ac:dyDescent="0.2">
      <c r="D302" s="10"/>
      <c r="F302" s="10"/>
      <c r="H302" s="10"/>
      <c r="J302" s="2"/>
    </row>
    <row r="303" spans="1:10" ht="12.75" customHeight="1" x14ac:dyDescent="0.2">
      <c r="A303" s="2">
        <v>3429</v>
      </c>
      <c r="B303" s="2">
        <v>5229</v>
      </c>
      <c r="C303" s="2" t="s">
        <v>127</v>
      </c>
      <c r="D303" s="3">
        <v>0</v>
      </c>
      <c r="F303" s="3">
        <v>0</v>
      </c>
      <c r="H303" s="3">
        <f>F303-D303</f>
        <v>0</v>
      </c>
    </row>
    <row r="304" spans="1:10" ht="12.75" customHeight="1" x14ac:dyDescent="0.2">
      <c r="A304" s="2">
        <v>3429</v>
      </c>
      <c r="B304" s="2">
        <v>5492</v>
      </c>
      <c r="C304" s="2" t="s">
        <v>249</v>
      </c>
      <c r="D304" s="3">
        <v>50000</v>
      </c>
      <c r="F304" s="3">
        <v>50000</v>
      </c>
      <c r="H304" s="3">
        <f>F304-D304</f>
        <v>0</v>
      </c>
    </row>
    <row r="305" spans="1:10" ht="12.75" customHeight="1" x14ac:dyDescent="0.2">
      <c r="A305" s="4">
        <v>3429</v>
      </c>
      <c r="B305" s="4"/>
      <c r="C305" s="4" t="s">
        <v>132</v>
      </c>
      <c r="D305" s="10">
        <f>SUM(D302:D304)</f>
        <v>50000</v>
      </c>
      <c r="E305" s="4" t="s">
        <v>18</v>
      </c>
      <c r="F305" s="10">
        <f>SUM(F302:F304)</f>
        <v>50000</v>
      </c>
      <c r="G305" s="4" t="s">
        <v>18</v>
      </c>
      <c r="H305" s="10">
        <f>SUM(H302:H304)</f>
        <v>0</v>
      </c>
      <c r="I305" s="4" t="s">
        <v>18</v>
      </c>
    </row>
    <row r="306" spans="1:10" ht="12.75" customHeight="1" x14ac:dyDescent="0.2">
      <c r="D306" s="3"/>
      <c r="F306" s="3"/>
      <c r="H306" s="3"/>
    </row>
    <row r="307" spans="1:10" ht="12.75" customHeight="1" x14ac:dyDescent="0.2">
      <c r="A307" s="2">
        <v>3612</v>
      </c>
      <c r="B307" s="2">
        <v>5021</v>
      </c>
      <c r="C307" s="2" t="s">
        <v>91</v>
      </c>
      <c r="D307" s="3">
        <v>0</v>
      </c>
      <c r="F307" s="3">
        <v>0</v>
      </c>
      <c r="H307" s="3">
        <f t="shared" ref="H307:H316" si="14">F307-D307</f>
        <v>0</v>
      </c>
    </row>
    <row r="308" spans="1:10" ht="12.75" customHeight="1" x14ac:dyDescent="0.2">
      <c r="A308" s="2">
        <v>3612</v>
      </c>
      <c r="B308" s="2">
        <v>5137</v>
      </c>
      <c r="C308" s="2" t="s">
        <v>77</v>
      </c>
      <c r="D308" s="3">
        <v>25000</v>
      </c>
      <c r="F308" s="3">
        <v>25000</v>
      </c>
      <c r="H308" s="3">
        <f t="shared" si="14"/>
        <v>0</v>
      </c>
    </row>
    <row r="309" spans="1:10" ht="12.75" customHeight="1" x14ac:dyDescent="0.2">
      <c r="A309" s="2">
        <v>3612</v>
      </c>
      <c r="B309" s="2">
        <v>5139</v>
      </c>
      <c r="C309" s="2" t="s">
        <v>78</v>
      </c>
      <c r="D309" s="3">
        <v>5000</v>
      </c>
      <c r="F309" s="3">
        <v>5000</v>
      </c>
      <c r="H309" s="3">
        <f t="shared" si="14"/>
        <v>0</v>
      </c>
    </row>
    <row r="310" spans="1:10" s="4" customFormat="1" ht="12.75" customHeight="1" x14ac:dyDescent="0.2">
      <c r="A310" s="2">
        <v>3612</v>
      </c>
      <c r="B310" s="2">
        <v>5141</v>
      </c>
      <c r="C310" s="2" t="s">
        <v>93</v>
      </c>
      <c r="D310" s="3">
        <v>0</v>
      </c>
      <c r="E310" s="2"/>
      <c r="F310" s="3">
        <v>0</v>
      </c>
      <c r="G310" s="2"/>
      <c r="H310" s="3">
        <f t="shared" si="14"/>
        <v>0</v>
      </c>
      <c r="I310" s="2"/>
      <c r="J310" s="2"/>
    </row>
    <row r="311" spans="1:10" s="4" customFormat="1" ht="12.75" customHeight="1" x14ac:dyDescent="0.2">
      <c r="A311" s="2">
        <v>3612</v>
      </c>
      <c r="B311" s="2">
        <v>5151</v>
      </c>
      <c r="C311" s="2" t="s">
        <v>121</v>
      </c>
      <c r="D311" s="3">
        <v>100000</v>
      </c>
      <c r="E311" s="2"/>
      <c r="F311" s="3">
        <v>100000</v>
      </c>
      <c r="G311" s="2"/>
      <c r="H311" s="3">
        <f t="shared" si="14"/>
        <v>0</v>
      </c>
      <c r="I311" s="2"/>
      <c r="J311" s="2"/>
    </row>
    <row r="312" spans="1:10" ht="12.75" customHeight="1" x14ac:dyDescent="0.2">
      <c r="A312" s="2">
        <v>3612</v>
      </c>
      <c r="B312" s="2">
        <v>5154</v>
      </c>
      <c r="C312" s="2" t="s">
        <v>133</v>
      </c>
      <c r="D312" s="3">
        <v>30000</v>
      </c>
      <c r="F312" s="3">
        <v>30000</v>
      </c>
      <c r="H312" s="3">
        <f t="shared" si="14"/>
        <v>0</v>
      </c>
    </row>
    <row r="313" spans="1:10" ht="12.75" customHeight="1" x14ac:dyDescent="0.2">
      <c r="A313" s="2">
        <v>3612</v>
      </c>
      <c r="B313" s="2">
        <v>5166</v>
      </c>
      <c r="C313" s="2" t="s">
        <v>134</v>
      </c>
      <c r="D313" s="3">
        <v>15000</v>
      </c>
      <c r="F313" s="3">
        <v>15000</v>
      </c>
      <c r="H313" s="3">
        <f t="shared" si="14"/>
        <v>0</v>
      </c>
    </row>
    <row r="314" spans="1:10" ht="12.75" customHeight="1" x14ac:dyDescent="0.2">
      <c r="A314" s="2">
        <v>3612</v>
      </c>
      <c r="B314" s="2">
        <v>5169</v>
      </c>
      <c r="C314" s="2" t="s">
        <v>82</v>
      </c>
      <c r="D314" s="3">
        <v>4000</v>
      </c>
      <c r="F314" s="3">
        <v>4000</v>
      </c>
      <c r="H314" s="3">
        <f t="shared" si="14"/>
        <v>0</v>
      </c>
    </row>
    <row r="315" spans="1:10" ht="12.75" customHeight="1" x14ac:dyDescent="0.2">
      <c r="A315" s="2">
        <v>3612</v>
      </c>
      <c r="B315" s="2">
        <v>5171</v>
      </c>
      <c r="C315" s="2" t="s">
        <v>83</v>
      </c>
      <c r="D315" s="3">
        <v>50000</v>
      </c>
      <c r="F315" s="3">
        <v>50000</v>
      </c>
      <c r="H315" s="3">
        <f t="shared" si="14"/>
        <v>0</v>
      </c>
      <c r="J315" s="2" t="s">
        <v>0</v>
      </c>
    </row>
    <row r="316" spans="1:10" ht="12.75" customHeight="1" x14ac:dyDescent="0.2">
      <c r="A316" s="2">
        <v>3612</v>
      </c>
      <c r="B316" s="2">
        <v>6121</v>
      </c>
      <c r="C316" s="2" t="s">
        <v>128</v>
      </c>
      <c r="D316" s="3">
        <v>280000</v>
      </c>
      <c r="F316" s="3">
        <v>280000</v>
      </c>
      <c r="H316" s="3">
        <f t="shared" si="14"/>
        <v>0</v>
      </c>
      <c r="J316" s="2" t="s">
        <v>0</v>
      </c>
    </row>
    <row r="317" spans="1:10" ht="12.75" customHeight="1" x14ac:dyDescent="0.2">
      <c r="A317" s="4">
        <v>3612</v>
      </c>
      <c r="B317" s="4"/>
      <c r="C317" s="4" t="s">
        <v>47</v>
      </c>
      <c r="D317" s="10">
        <f>SUM(D306:D316)</f>
        <v>509000</v>
      </c>
      <c r="E317" s="4" t="s">
        <v>18</v>
      </c>
      <c r="F317" s="10">
        <f>SUM(F306:F316)</f>
        <v>509000</v>
      </c>
      <c r="G317" s="4" t="s">
        <v>18</v>
      </c>
      <c r="H317" s="10">
        <f>SUM(H306:H316)</f>
        <v>0</v>
      </c>
      <c r="I317" s="4" t="s">
        <v>18</v>
      </c>
    </row>
    <row r="318" spans="1:10" ht="12.75" customHeight="1" x14ac:dyDescent="0.2">
      <c r="D318" s="3"/>
      <c r="F318" s="3"/>
      <c r="H318" s="3"/>
    </row>
    <row r="319" spans="1:10" ht="12.75" customHeight="1" x14ac:dyDescent="0.2">
      <c r="A319" s="2">
        <v>3613</v>
      </c>
      <c r="B319" s="2">
        <v>5137</v>
      </c>
      <c r="C319" s="2" t="s">
        <v>104</v>
      </c>
      <c r="D319" s="3">
        <v>65000</v>
      </c>
      <c r="F319" s="3">
        <v>65000</v>
      </c>
      <c r="H319" s="3">
        <f t="shared" ref="H319:H326" si="15">F319-D319</f>
        <v>0</v>
      </c>
      <c r="J319" s="2" t="s">
        <v>0</v>
      </c>
    </row>
    <row r="320" spans="1:10" ht="12.75" customHeight="1" x14ac:dyDescent="0.2">
      <c r="A320" s="2">
        <v>3613</v>
      </c>
      <c r="B320" s="2">
        <v>5139</v>
      </c>
      <c r="C320" s="2" t="s">
        <v>92</v>
      </c>
      <c r="D320" s="3">
        <v>0</v>
      </c>
      <c r="F320" s="3">
        <v>0</v>
      </c>
      <c r="H320" s="3">
        <f t="shared" si="15"/>
        <v>0</v>
      </c>
    </row>
    <row r="321" spans="1:10" ht="12.75" customHeight="1" x14ac:dyDescent="0.2">
      <c r="A321" s="2">
        <v>3613</v>
      </c>
      <c r="B321" s="2">
        <v>5151</v>
      </c>
      <c r="C321" s="2" t="s">
        <v>121</v>
      </c>
      <c r="D321" s="3">
        <v>75000</v>
      </c>
      <c r="F321" s="3">
        <v>75000</v>
      </c>
      <c r="H321" s="3">
        <f t="shared" si="15"/>
        <v>0</v>
      </c>
    </row>
    <row r="322" spans="1:10" s="4" customFormat="1" ht="12.75" customHeight="1" x14ac:dyDescent="0.2">
      <c r="A322" s="2">
        <v>3613</v>
      </c>
      <c r="B322" s="2">
        <v>5154</v>
      </c>
      <c r="C322" s="2" t="s">
        <v>133</v>
      </c>
      <c r="D322" s="3">
        <v>45000</v>
      </c>
      <c r="E322" s="2"/>
      <c r="F322" s="3">
        <v>45000</v>
      </c>
      <c r="G322" s="2"/>
      <c r="H322" s="3">
        <f t="shared" si="15"/>
        <v>0</v>
      </c>
      <c r="I322" s="2"/>
      <c r="J322" s="2"/>
    </row>
    <row r="323" spans="1:10" ht="12.75" customHeight="1" x14ac:dyDescent="0.2">
      <c r="A323" s="2">
        <v>3613</v>
      </c>
      <c r="B323" s="2">
        <v>5169</v>
      </c>
      <c r="C323" s="2" t="s">
        <v>97</v>
      </c>
      <c r="D323" s="3">
        <v>0</v>
      </c>
      <c r="F323" s="3">
        <v>0</v>
      </c>
      <c r="H323" s="3">
        <f t="shared" si="15"/>
        <v>0</v>
      </c>
    </row>
    <row r="324" spans="1:10" ht="12.75" customHeight="1" x14ac:dyDescent="0.2">
      <c r="A324" s="2">
        <v>3613</v>
      </c>
      <c r="B324" s="2">
        <v>5171</v>
      </c>
      <c r="C324" s="2" t="s">
        <v>83</v>
      </c>
      <c r="D324" s="3">
        <v>171000</v>
      </c>
      <c r="F324" s="3">
        <v>171000</v>
      </c>
      <c r="H324" s="3">
        <f t="shared" si="15"/>
        <v>0</v>
      </c>
      <c r="J324" s="2" t="s">
        <v>0</v>
      </c>
    </row>
    <row r="325" spans="1:10" ht="12.75" customHeight="1" x14ac:dyDescent="0.2">
      <c r="A325" s="2">
        <v>3613</v>
      </c>
      <c r="B325" s="2">
        <v>6121</v>
      </c>
      <c r="C325" s="2" t="s">
        <v>99</v>
      </c>
      <c r="D325" s="3">
        <v>0</v>
      </c>
      <c r="F325" s="3">
        <v>0</v>
      </c>
      <c r="H325" s="3">
        <f t="shared" si="15"/>
        <v>0</v>
      </c>
    </row>
    <row r="326" spans="1:10" ht="12.75" customHeight="1" x14ac:dyDescent="0.2">
      <c r="A326" s="2">
        <v>3613</v>
      </c>
      <c r="B326" s="2">
        <v>6122</v>
      </c>
      <c r="C326" s="2" t="s">
        <v>87</v>
      </c>
      <c r="D326" s="3">
        <v>0</v>
      </c>
      <c r="F326" s="3">
        <v>0</v>
      </c>
      <c r="H326" s="3">
        <f t="shared" si="15"/>
        <v>0</v>
      </c>
    </row>
    <row r="327" spans="1:10" ht="12.75" customHeight="1" x14ac:dyDescent="0.2">
      <c r="A327" s="4">
        <v>3613</v>
      </c>
      <c r="B327" s="4"/>
      <c r="C327" s="4" t="s">
        <v>51</v>
      </c>
      <c r="D327" s="10">
        <f>SUM(D319:D326)</f>
        <v>356000</v>
      </c>
      <c r="E327" s="4" t="s">
        <v>18</v>
      </c>
      <c r="F327" s="10">
        <f>SUM(F319:F326)</f>
        <v>356000</v>
      </c>
      <c r="G327" s="4" t="s">
        <v>18</v>
      </c>
      <c r="H327" s="10">
        <f>SUM(H319:H326)</f>
        <v>0</v>
      </c>
      <c r="I327" s="4" t="s">
        <v>18</v>
      </c>
    </row>
    <row r="328" spans="1:10" ht="12.75" customHeight="1" x14ac:dyDescent="0.2">
      <c r="D328" s="3"/>
      <c r="F328" s="3"/>
      <c r="H328" s="3"/>
    </row>
    <row r="329" spans="1:10" s="4" customFormat="1" ht="12.75" customHeight="1" x14ac:dyDescent="0.2">
      <c r="A329" s="2">
        <v>3631</v>
      </c>
      <c r="B329" s="2">
        <v>5139</v>
      </c>
      <c r="C329" s="2" t="s">
        <v>78</v>
      </c>
      <c r="D329" s="3">
        <v>0</v>
      </c>
      <c r="E329" s="2"/>
      <c r="F329" s="3">
        <v>0</v>
      </c>
      <c r="G329" s="2"/>
      <c r="H329" s="3">
        <f>F329-D329</f>
        <v>0</v>
      </c>
      <c r="I329" s="2"/>
      <c r="J329" s="2"/>
    </row>
    <row r="330" spans="1:10" s="4" customFormat="1" ht="12.75" customHeight="1" x14ac:dyDescent="0.2">
      <c r="A330" s="2">
        <v>3631</v>
      </c>
      <c r="B330" s="2">
        <v>5154</v>
      </c>
      <c r="C330" s="2" t="s">
        <v>111</v>
      </c>
      <c r="D330" s="3">
        <v>450000</v>
      </c>
      <c r="E330" s="2"/>
      <c r="F330" s="3">
        <v>450000</v>
      </c>
      <c r="G330" s="2"/>
      <c r="H330" s="3">
        <f>F330-D330</f>
        <v>0</v>
      </c>
      <c r="I330" s="2"/>
      <c r="J330" s="2"/>
    </row>
    <row r="331" spans="1:10" s="4" customFormat="1" ht="12.75" customHeight="1" x14ac:dyDescent="0.2">
      <c r="A331" s="2">
        <v>3631</v>
      </c>
      <c r="B331" s="2">
        <v>5169</v>
      </c>
      <c r="C331" s="2" t="s">
        <v>119</v>
      </c>
      <c r="D331" s="3">
        <v>45000</v>
      </c>
      <c r="E331" s="2"/>
      <c r="F331" s="3">
        <v>45000</v>
      </c>
      <c r="G331" s="2"/>
      <c r="H331" s="3">
        <f>F331-D331</f>
        <v>0</v>
      </c>
      <c r="I331" s="2"/>
      <c r="J331" s="2" t="s">
        <v>0</v>
      </c>
    </row>
    <row r="332" spans="1:10" s="4" customFormat="1" ht="12.75" customHeight="1" x14ac:dyDescent="0.2">
      <c r="A332" s="2">
        <v>3631</v>
      </c>
      <c r="B332" s="2">
        <v>5171</v>
      </c>
      <c r="C332" s="2" t="s">
        <v>83</v>
      </c>
      <c r="D332" s="3">
        <v>900000</v>
      </c>
      <c r="E332" s="2"/>
      <c r="F332" s="3">
        <v>900000</v>
      </c>
      <c r="G332" s="2"/>
      <c r="H332" s="3">
        <f>F332-D332</f>
        <v>0</v>
      </c>
      <c r="I332" s="2"/>
      <c r="J332" s="2"/>
    </row>
    <row r="333" spans="1:10" s="4" customFormat="1" ht="12.75" customHeight="1" x14ac:dyDescent="0.2">
      <c r="A333" s="2">
        <v>3631</v>
      </c>
      <c r="B333" s="2">
        <v>6121</v>
      </c>
      <c r="C333" s="2" t="s">
        <v>86</v>
      </c>
      <c r="D333" s="3">
        <v>200000</v>
      </c>
      <c r="E333" s="2"/>
      <c r="F333" s="3">
        <v>200000</v>
      </c>
      <c r="G333" s="2"/>
      <c r="H333" s="3">
        <f>F333-D333</f>
        <v>0</v>
      </c>
      <c r="I333" s="2"/>
      <c r="J333" s="2" t="s">
        <v>0</v>
      </c>
    </row>
    <row r="334" spans="1:10" s="4" customFormat="1" ht="12.75" customHeight="1" x14ac:dyDescent="0.2">
      <c r="A334" s="4">
        <v>3631</v>
      </c>
      <c r="C334" s="4" t="s">
        <v>135</v>
      </c>
      <c r="D334" s="10">
        <f>SUM(D328:D333)</f>
        <v>1595000</v>
      </c>
      <c r="E334" s="4" t="s">
        <v>18</v>
      </c>
      <c r="F334" s="10">
        <f>SUM(F328:F333)</f>
        <v>1595000</v>
      </c>
      <c r="G334" s="4" t="s">
        <v>18</v>
      </c>
      <c r="H334" s="10">
        <f>SUM(H328:H333)</f>
        <v>0</v>
      </c>
      <c r="I334" s="4" t="s">
        <v>18</v>
      </c>
      <c r="J334" s="2"/>
    </row>
    <row r="335" spans="1:10" s="4" customFormat="1" ht="12.75" customHeight="1" x14ac:dyDescent="0.2">
      <c r="A335" s="2"/>
      <c r="B335" s="2"/>
      <c r="C335" s="2"/>
      <c r="D335" s="3"/>
      <c r="E335" s="2"/>
      <c r="F335" s="3"/>
      <c r="G335" s="2"/>
      <c r="H335" s="3"/>
      <c r="I335" s="2"/>
      <c r="J335" s="2"/>
    </row>
    <row r="336" spans="1:10" s="4" customFormat="1" ht="12.75" customHeight="1" x14ac:dyDescent="0.2">
      <c r="A336" s="2">
        <v>3632</v>
      </c>
      <c r="B336" s="2">
        <v>5021</v>
      </c>
      <c r="C336" s="2" t="s">
        <v>72</v>
      </c>
      <c r="D336" s="3">
        <v>10000</v>
      </c>
      <c r="E336" s="2"/>
      <c r="F336" s="3">
        <v>10000</v>
      </c>
      <c r="G336" s="2"/>
      <c r="H336" s="3">
        <f t="shared" ref="H336:H345" si="16">F336-D336</f>
        <v>0</v>
      </c>
      <c r="I336" s="2"/>
      <c r="J336" s="2"/>
    </row>
    <row r="337" spans="1:10" s="4" customFormat="1" ht="12.75" customHeight="1" x14ac:dyDescent="0.2">
      <c r="A337" s="2">
        <v>3632</v>
      </c>
      <c r="B337" s="2">
        <v>5137</v>
      </c>
      <c r="C337" s="2" t="s">
        <v>104</v>
      </c>
      <c r="D337" s="3">
        <v>30000</v>
      </c>
      <c r="E337" s="2"/>
      <c r="F337" s="3">
        <v>30000</v>
      </c>
      <c r="G337" s="2"/>
      <c r="H337" s="3">
        <f t="shared" si="16"/>
        <v>0</v>
      </c>
      <c r="I337" s="2"/>
      <c r="J337" s="2" t="s">
        <v>0</v>
      </c>
    </row>
    <row r="338" spans="1:10" ht="12.75" customHeight="1" x14ac:dyDescent="0.2">
      <c r="A338" s="2">
        <v>3632</v>
      </c>
      <c r="B338" s="2">
        <v>5139</v>
      </c>
      <c r="C338" s="2" t="s">
        <v>78</v>
      </c>
      <c r="D338" s="3">
        <v>4000</v>
      </c>
      <c r="F338" s="3">
        <v>4000</v>
      </c>
      <c r="H338" s="3">
        <f t="shared" si="16"/>
        <v>0</v>
      </c>
    </row>
    <row r="339" spans="1:10" s="4" customFormat="1" ht="12.75" customHeight="1" x14ac:dyDescent="0.2">
      <c r="A339" s="2">
        <v>3632</v>
      </c>
      <c r="B339" s="2">
        <v>5154</v>
      </c>
      <c r="C339" s="2" t="s">
        <v>133</v>
      </c>
      <c r="D339" s="3">
        <v>25000</v>
      </c>
      <c r="E339" s="2"/>
      <c r="F339" s="3">
        <v>25000</v>
      </c>
      <c r="G339" s="2"/>
      <c r="H339" s="3">
        <f t="shared" si="16"/>
        <v>0</v>
      </c>
      <c r="I339" s="2"/>
      <c r="J339" s="2"/>
    </row>
    <row r="340" spans="1:10" s="4" customFormat="1" ht="12.75" customHeight="1" x14ac:dyDescent="0.2">
      <c r="A340" s="2">
        <v>3632</v>
      </c>
      <c r="B340" s="2">
        <v>5163</v>
      </c>
      <c r="C340" s="2" t="s">
        <v>80</v>
      </c>
      <c r="D340" s="3">
        <v>0</v>
      </c>
      <c r="E340" s="2"/>
      <c r="F340" s="3">
        <v>0</v>
      </c>
      <c r="G340" s="2"/>
      <c r="H340" s="3">
        <f t="shared" si="16"/>
        <v>0</v>
      </c>
      <c r="I340" s="2"/>
      <c r="J340" s="2"/>
    </row>
    <row r="341" spans="1:10" s="4" customFormat="1" ht="12.75" customHeight="1" x14ac:dyDescent="0.2">
      <c r="A341" s="2">
        <v>3632</v>
      </c>
      <c r="B341" s="2">
        <v>5167</v>
      </c>
      <c r="C341" s="2" t="s">
        <v>136</v>
      </c>
      <c r="D341" s="3">
        <v>0</v>
      </c>
      <c r="E341" s="2"/>
      <c r="F341" s="3">
        <v>0</v>
      </c>
      <c r="G341" s="2"/>
      <c r="H341" s="3">
        <f t="shared" si="16"/>
        <v>0</v>
      </c>
      <c r="I341" s="2"/>
      <c r="J341" s="2"/>
    </row>
    <row r="342" spans="1:10" s="4" customFormat="1" ht="12.75" customHeight="1" x14ac:dyDescent="0.2">
      <c r="A342" s="2">
        <v>3632</v>
      </c>
      <c r="B342" s="2">
        <v>5169</v>
      </c>
      <c r="C342" s="2" t="s">
        <v>119</v>
      </c>
      <c r="D342" s="3">
        <v>15000</v>
      </c>
      <c r="E342" s="2"/>
      <c r="F342" s="3">
        <v>15000</v>
      </c>
      <c r="G342" s="2"/>
      <c r="H342" s="3">
        <f t="shared" si="16"/>
        <v>0</v>
      </c>
      <c r="I342" s="2"/>
      <c r="J342" s="2"/>
    </row>
    <row r="343" spans="1:10" s="4" customFormat="1" ht="12.75" customHeight="1" x14ac:dyDescent="0.2">
      <c r="A343" s="2">
        <v>3632</v>
      </c>
      <c r="B343" s="2">
        <v>5171</v>
      </c>
      <c r="C343" s="2" t="s">
        <v>83</v>
      </c>
      <c r="D343" s="3">
        <v>0</v>
      </c>
      <c r="E343" s="2"/>
      <c r="F343" s="3">
        <v>0</v>
      </c>
      <c r="G343" s="2"/>
      <c r="H343" s="3">
        <f t="shared" si="16"/>
        <v>0</v>
      </c>
      <c r="I343" s="2"/>
      <c r="J343" s="2"/>
    </row>
    <row r="344" spans="1:10" s="4" customFormat="1" ht="12.75" customHeight="1" x14ac:dyDescent="0.2">
      <c r="A344" s="2">
        <v>3632</v>
      </c>
      <c r="B344" s="2">
        <v>5173</v>
      </c>
      <c r="C344" s="2" t="s">
        <v>115</v>
      </c>
      <c r="D344" s="3">
        <v>0</v>
      </c>
      <c r="E344" s="2"/>
      <c r="F344" s="3">
        <v>0</v>
      </c>
      <c r="G344" s="2"/>
      <c r="H344" s="3">
        <f t="shared" si="16"/>
        <v>0</v>
      </c>
      <c r="I344" s="2"/>
      <c r="J344" s="2"/>
    </row>
    <row r="345" spans="1:10" ht="12.75" customHeight="1" x14ac:dyDescent="0.2">
      <c r="A345" s="2">
        <v>3632</v>
      </c>
      <c r="B345" s="2">
        <v>6121</v>
      </c>
      <c r="C345" s="2" t="s">
        <v>94</v>
      </c>
      <c r="D345" s="3">
        <v>0</v>
      </c>
      <c r="F345" s="3">
        <v>0</v>
      </c>
      <c r="H345" s="3">
        <f t="shared" si="16"/>
        <v>0</v>
      </c>
    </row>
    <row r="346" spans="1:10" s="4" customFormat="1" ht="12.75" customHeight="1" x14ac:dyDescent="0.2">
      <c r="A346" s="4">
        <v>3632</v>
      </c>
      <c r="C346" s="4" t="s">
        <v>52</v>
      </c>
      <c r="D346" s="10">
        <f>SUM(D335:D345)</f>
        <v>84000</v>
      </c>
      <c r="E346" s="4" t="s">
        <v>18</v>
      </c>
      <c r="F346" s="10">
        <f>SUM(F335:F345)</f>
        <v>84000</v>
      </c>
      <c r="G346" s="4" t="s">
        <v>18</v>
      </c>
      <c r="H346" s="10">
        <f>SUM(H335:H345)</f>
        <v>0</v>
      </c>
      <c r="I346" s="4" t="s">
        <v>18</v>
      </c>
      <c r="J346" s="2"/>
    </row>
    <row r="347" spans="1:10" ht="12.75" customHeight="1" x14ac:dyDescent="0.2">
      <c r="A347" s="4"/>
      <c r="B347" s="4"/>
      <c r="C347" s="4"/>
      <c r="D347" s="10"/>
      <c r="E347" s="4"/>
      <c r="F347" s="10"/>
      <c r="G347" s="4"/>
      <c r="H347" s="10"/>
      <c r="I347" s="4"/>
    </row>
    <row r="348" spans="1:10" s="4" customFormat="1" ht="12.75" customHeight="1" x14ac:dyDescent="0.2">
      <c r="A348" s="2">
        <v>3635</v>
      </c>
      <c r="B348" s="2">
        <v>6119</v>
      </c>
      <c r="C348" s="2" t="s">
        <v>137</v>
      </c>
      <c r="D348" s="3">
        <v>70000</v>
      </c>
      <c r="E348" s="2"/>
      <c r="F348" s="3">
        <v>70000</v>
      </c>
      <c r="G348" s="2"/>
      <c r="H348" s="3">
        <f>F348-D348</f>
        <v>0</v>
      </c>
      <c r="I348" s="2"/>
      <c r="J348" s="2" t="s">
        <v>0</v>
      </c>
    </row>
    <row r="349" spans="1:10" ht="12.75" customHeight="1" x14ac:dyDescent="0.2">
      <c r="A349" s="4">
        <v>3635</v>
      </c>
      <c r="B349" s="4"/>
      <c r="C349" s="4" t="s">
        <v>138</v>
      </c>
      <c r="D349" s="10">
        <f>D348</f>
        <v>70000</v>
      </c>
      <c r="E349" s="4" t="s">
        <v>18</v>
      </c>
      <c r="F349" s="10">
        <f>F348</f>
        <v>70000</v>
      </c>
      <c r="G349" s="4" t="s">
        <v>18</v>
      </c>
      <c r="H349" s="10">
        <f>H348</f>
        <v>0</v>
      </c>
      <c r="I349" s="4" t="s">
        <v>18</v>
      </c>
    </row>
    <row r="350" spans="1:10" ht="12.75" customHeight="1" x14ac:dyDescent="0.2">
      <c r="D350" s="3"/>
      <c r="F350" s="3"/>
      <c r="H350" s="3"/>
    </row>
    <row r="351" spans="1:10" ht="12.75" customHeight="1" x14ac:dyDescent="0.2">
      <c r="A351" s="2">
        <v>3639</v>
      </c>
      <c r="B351" s="2">
        <v>5139</v>
      </c>
      <c r="C351" s="2" t="s">
        <v>78</v>
      </c>
      <c r="D351" s="3">
        <v>10000</v>
      </c>
      <c r="F351" s="3">
        <v>10000</v>
      </c>
      <c r="H351" s="3">
        <f t="shared" ref="H351:H359" si="17">F351-D351</f>
        <v>0</v>
      </c>
    </row>
    <row r="352" spans="1:10" ht="12.75" customHeight="1" x14ac:dyDescent="0.2">
      <c r="A352" s="2">
        <v>3639</v>
      </c>
      <c r="B352" s="2">
        <v>5151</v>
      </c>
      <c r="C352" s="2" t="s">
        <v>121</v>
      </c>
      <c r="D352" s="3">
        <v>10000</v>
      </c>
      <c r="F352" s="3">
        <v>10000</v>
      </c>
      <c r="H352" s="3">
        <f t="shared" si="17"/>
        <v>0</v>
      </c>
    </row>
    <row r="353" spans="1:10" ht="12.75" customHeight="1" x14ac:dyDescent="0.2">
      <c r="A353" s="2">
        <v>3639</v>
      </c>
      <c r="B353" s="2">
        <v>5156</v>
      </c>
      <c r="C353" s="2" t="s">
        <v>79</v>
      </c>
      <c r="D353" s="3">
        <v>2000</v>
      </c>
      <c r="F353" s="3">
        <v>2000</v>
      </c>
      <c r="H353" s="3">
        <f t="shared" si="17"/>
        <v>0</v>
      </c>
    </row>
    <row r="354" spans="1:10" ht="12.75" customHeight="1" x14ac:dyDescent="0.2">
      <c r="A354" s="2">
        <v>3639</v>
      </c>
      <c r="B354" s="2">
        <v>5165</v>
      </c>
      <c r="C354" s="2" t="s">
        <v>139</v>
      </c>
      <c r="D354" s="3">
        <v>3000</v>
      </c>
      <c r="F354" s="3">
        <v>3000</v>
      </c>
      <c r="H354" s="3">
        <f t="shared" si="17"/>
        <v>0</v>
      </c>
    </row>
    <row r="355" spans="1:10" ht="12.75" customHeight="1" x14ac:dyDescent="0.2">
      <c r="A355" s="2">
        <v>3639</v>
      </c>
      <c r="B355" s="2">
        <v>5169</v>
      </c>
      <c r="C355" s="2" t="s">
        <v>82</v>
      </c>
      <c r="D355" s="3">
        <v>100000</v>
      </c>
      <c r="F355" s="3">
        <v>100000</v>
      </c>
      <c r="H355" s="3">
        <f t="shared" si="17"/>
        <v>0</v>
      </c>
    </row>
    <row r="356" spans="1:10" s="4" customFormat="1" ht="12.75" customHeight="1" x14ac:dyDescent="0.2">
      <c r="A356" s="2">
        <v>3639</v>
      </c>
      <c r="B356" s="2">
        <v>5171</v>
      </c>
      <c r="C356" s="2" t="s">
        <v>83</v>
      </c>
      <c r="D356" s="3">
        <v>6000</v>
      </c>
      <c r="E356" s="2"/>
      <c r="F356" s="3">
        <v>6000</v>
      </c>
      <c r="G356" s="2"/>
      <c r="H356" s="3">
        <f t="shared" si="17"/>
        <v>0</v>
      </c>
      <c r="I356" s="2"/>
      <c r="J356" s="2"/>
    </row>
    <row r="357" spans="1:10" ht="12.75" customHeight="1" x14ac:dyDescent="0.2">
      <c r="A357" s="2">
        <v>3639</v>
      </c>
      <c r="B357" s="2">
        <v>5362</v>
      </c>
      <c r="C357" s="2" t="s">
        <v>84</v>
      </c>
      <c r="D357" s="3">
        <v>10000</v>
      </c>
      <c r="F357" s="3">
        <v>10000</v>
      </c>
      <c r="H357" s="3">
        <f t="shared" si="17"/>
        <v>0</v>
      </c>
    </row>
    <row r="358" spans="1:10" ht="12.75" customHeight="1" x14ac:dyDescent="0.2">
      <c r="A358" s="2">
        <v>3639</v>
      </c>
      <c r="B358" s="2">
        <v>6122</v>
      </c>
      <c r="C358" s="2" t="s">
        <v>140</v>
      </c>
      <c r="D358" s="3">
        <v>0</v>
      </c>
      <c r="F358" s="3">
        <v>0</v>
      </c>
      <c r="H358" s="3">
        <f t="shared" si="17"/>
        <v>0</v>
      </c>
    </row>
    <row r="359" spans="1:10" ht="12.75" customHeight="1" x14ac:dyDescent="0.2">
      <c r="A359" s="2">
        <v>3639</v>
      </c>
      <c r="B359" s="2">
        <v>6130</v>
      </c>
      <c r="C359" s="2" t="s">
        <v>141</v>
      </c>
      <c r="D359" s="3">
        <v>0</v>
      </c>
      <c r="F359" s="3">
        <v>0</v>
      </c>
      <c r="H359" s="3">
        <f t="shared" si="17"/>
        <v>0</v>
      </c>
    </row>
    <row r="360" spans="1:10" ht="12.75" customHeight="1" x14ac:dyDescent="0.2">
      <c r="A360" s="4">
        <v>3639</v>
      </c>
      <c r="B360" s="4"/>
      <c r="C360" s="4" t="s">
        <v>55</v>
      </c>
      <c r="D360" s="10">
        <f>SUM(D350:D359)</f>
        <v>141000</v>
      </c>
      <c r="E360" s="4" t="s">
        <v>18</v>
      </c>
      <c r="F360" s="10">
        <f>SUM(F350:F359)</f>
        <v>141000</v>
      </c>
      <c r="G360" s="4" t="s">
        <v>18</v>
      </c>
      <c r="H360" s="10">
        <f>SUM(H350:H359)</f>
        <v>0</v>
      </c>
      <c r="I360" s="4" t="s">
        <v>18</v>
      </c>
    </row>
    <row r="361" spans="1:10" s="4" customFormat="1" ht="12.75" customHeight="1" x14ac:dyDescent="0.2">
      <c r="A361" s="2"/>
      <c r="B361" s="2"/>
      <c r="C361" s="2"/>
      <c r="D361" s="3"/>
      <c r="E361" s="2"/>
      <c r="F361" s="3"/>
      <c r="G361" s="2"/>
      <c r="H361" s="3"/>
      <c r="I361" s="2"/>
      <c r="J361" s="2"/>
    </row>
    <row r="362" spans="1:10" ht="12.75" customHeight="1" x14ac:dyDescent="0.2">
      <c r="A362" s="2">
        <v>3722</v>
      </c>
      <c r="B362" s="2">
        <v>5021</v>
      </c>
      <c r="C362" s="2" t="s">
        <v>72</v>
      </c>
      <c r="D362" s="3">
        <v>0</v>
      </c>
      <c r="F362" s="3">
        <v>0</v>
      </c>
      <c r="H362" s="3">
        <f t="shared" ref="H362:H369" si="18">F362-D362</f>
        <v>0</v>
      </c>
    </row>
    <row r="363" spans="1:10" ht="12.75" customHeight="1" x14ac:dyDescent="0.2">
      <c r="A363" s="2">
        <v>3722</v>
      </c>
      <c r="B363" s="2">
        <v>5031</v>
      </c>
      <c r="C363" s="2" t="s">
        <v>142</v>
      </c>
      <c r="D363" s="3">
        <v>0</v>
      </c>
      <c r="F363" s="3">
        <v>0</v>
      </c>
      <c r="H363" s="3">
        <f t="shared" si="18"/>
        <v>0</v>
      </c>
    </row>
    <row r="364" spans="1:10" ht="12.75" customHeight="1" x14ac:dyDescent="0.2">
      <c r="A364" s="2">
        <v>3722</v>
      </c>
      <c r="B364" s="2">
        <v>5032</v>
      </c>
      <c r="C364" s="2" t="s">
        <v>74</v>
      </c>
      <c r="D364" s="3">
        <v>0</v>
      </c>
      <c r="F364" s="3">
        <v>0</v>
      </c>
      <c r="H364" s="3">
        <f t="shared" si="18"/>
        <v>0</v>
      </c>
    </row>
    <row r="365" spans="1:10" ht="12.75" customHeight="1" x14ac:dyDescent="0.2">
      <c r="A365" s="2">
        <v>3722</v>
      </c>
      <c r="B365" s="2">
        <v>5137</v>
      </c>
      <c r="C365" s="2" t="s">
        <v>143</v>
      </c>
      <c r="D365" s="3">
        <v>0</v>
      </c>
      <c r="F365" s="3">
        <v>0</v>
      </c>
      <c r="H365" s="3">
        <f t="shared" si="18"/>
        <v>0</v>
      </c>
    </row>
    <row r="366" spans="1:10" ht="12.75" customHeight="1" x14ac:dyDescent="0.2">
      <c r="A366" s="2">
        <v>3722</v>
      </c>
      <c r="B366" s="2">
        <v>5159</v>
      </c>
      <c r="C366" s="2" t="s">
        <v>186</v>
      </c>
      <c r="D366" s="3">
        <v>0</v>
      </c>
      <c r="F366" s="3">
        <v>0</v>
      </c>
      <c r="H366" s="3">
        <f t="shared" si="18"/>
        <v>0</v>
      </c>
    </row>
    <row r="367" spans="1:10" ht="12.75" customHeight="1" x14ac:dyDescent="0.2">
      <c r="A367" s="2">
        <v>3722</v>
      </c>
      <c r="B367" s="2">
        <v>5169</v>
      </c>
      <c r="C367" s="2" t="s">
        <v>82</v>
      </c>
      <c r="D367" s="3">
        <v>1100000</v>
      </c>
      <c r="F367" s="3">
        <v>1100000</v>
      </c>
      <c r="H367" s="3">
        <f t="shared" si="18"/>
        <v>0</v>
      </c>
    </row>
    <row r="368" spans="1:10" ht="12.75" customHeight="1" x14ac:dyDescent="0.2">
      <c r="A368" s="2">
        <v>3722</v>
      </c>
      <c r="B368" s="2">
        <v>5171</v>
      </c>
      <c r="C368" s="2" t="s">
        <v>83</v>
      </c>
      <c r="D368" s="3">
        <v>0</v>
      </c>
      <c r="F368" s="3">
        <v>0</v>
      </c>
      <c r="H368" s="3">
        <f t="shared" si="18"/>
        <v>0</v>
      </c>
    </row>
    <row r="369" spans="1:255" s="4" customFormat="1" ht="12.75" customHeight="1" x14ac:dyDescent="0.2">
      <c r="A369" s="2">
        <v>3722</v>
      </c>
      <c r="B369" s="2">
        <v>5362</v>
      </c>
      <c r="C369" s="2" t="s">
        <v>84</v>
      </c>
      <c r="D369" s="3">
        <v>0</v>
      </c>
      <c r="E369" s="2"/>
      <c r="F369" s="3">
        <v>0</v>
      </c>
      <c r="G369" s="2"/>
      <c r="H369" s="3">
        <f t="shared" si="18"/>
        <v>0</v>
      </c>
      <c r="I369" s="2"/>
      <c r="J369" s="2"/>
    </row>
    <row r="370" spans="1:255" ht="12.75" customHeight="1" x14ac:dyDescent="0.2">
      <c r="A370" s="4">
        <v>3722</v>
      </c>
      <c r="B370" s="4"/>
      <c r="C370" s="4" t="s">
        <v>144</v>
      </c>
      <c r="D370" s="10">
        <f>SUM(D361:D369)</f>
        <v>1100000</v>
      </c>
      <c r="E370" s="4" t="s">
        <v>18</v>
      </c>
      <c r="F370" s="10">
        <f>SUM(F361:F369)</f>
        <v>1100000</v>
      </c>
      <c r="G370" s="4" t="s">
        <v>18</v>
      </c>
      <c r="H370" s="10">
        <f>SUM(H361:H369)</f>
        <v>0</v>
      </c>
      <c r="I370" s="4" t="s">
        <v>18</v>
      </c>
    </row>
    <row r="371" spans="1:255" ht="12.75" customHeight="1" x14ac:dyDescent="0.2">
      <c r="A371" s="4"/>
      <c r="B371" s="4"/>
      <c r="C371" s="4"/>
      <c r="D371" s="10"/>
      <c r="E371" s="4"/>
      <c r="F371" s="10"/>
      <c r="G371" s="4"/>
      <c r="H371" s="10"/>
      <c r="I371" s="4"/>
    </row>
    <row r="372" spans="1:255" s="4" customFormat="1" ht="12.75" customHeight="1" x14ac:dyDescent="0.2">
      <c r="A372" s="2">
        <v>3727</v>
      </c>
      <c r="B372" s="2">
        <v>5329</v>
      </c>
      <c r="C372" s="2" t="s">
        <v>145</v>
      </c>
      <c r="D372" s="3">
        <v>90500</v>
      </c>
      <c r="E372" s="2"/>
      <c r="F372" s="3">
        <v>90500</v>
      </c>
      <c r="G372" s="2"/>
      <c r="H372" s="3">
        <f>F372-D372</f>
        <v>0</v>
      </c>
      <c r="I372" s="2"/>
      <c r="J372" s="2"/>
    </row>
    <row r="373" spans="1:255" ht="12.75" customHeight="1" x14ac:dyDescent="0.2">
      <c r="A373" s="4">
        <v>3727</v>
      </c>
      <c r="B373" s="4"/>
      <c r="C373" s="4" t="s">
        <v>60</v>
      </c>
      <c r="D373" s="10">
        <f>SUM(D371:D372)</f>
        <v>90500</v>
      </c>
      <c r="E373" s="4" t="s">
        <v>18</v>
      </c>
      <c r="F373" s="10">
        <f>SUM(F371:F372)</f>
        <v>90500</v>
      </c>
      <c r="G373" s="4" t="s">
        <v>18</v>
      </c>
      <c r="H373" s="10">
        <f>SUM(H371:H372)</f>
        <v>0</v>
      </c>
      <c r="I373" s="4" t="s">
        <v>18</v>
      </c>
    </row>
    <row r="374" spans="1:255" ht="12.75" customHeight="1" x14ac:dyDescent="0.2">
      <c r="A374" s="4"/>
      <c r="B374" s="4"/>
      <c r="C374" s="4"/>
      <c r="D374" s="10"/>
      <c r="E374" s="4"/>
      <c r="F374" s="10"/>
      <c r="G374" s="4"/>
      <c r="H374" s="10"/>
      <c r="I374" s="4"/>
    </row>
    <row r="375" spans="1:255" ht="12.75" customHeight="1" x14ac:dyDescent="0.2">
      <c r="A375" s="2">
        <v>3729</v>
      </c>
      <c r="B375" s="2">
        <v>5021</v>
      </c>
      <c r="C375" s="2" t="s">
        <v>72</v>
      </c>
      <c r="D375" s="3">
        <v>45000</v>
      </c>
      <c r="F375" s="3">
        <v>45000</v>
      </c>
      <c r="H375" s="3">
        <f t="shared" ref="H375:H387" si="19">F375-D375</f>
        <v>0</v>
      </c>
      <c r="J375" s="14" t="s">
        <v>0</v>
      </c>
    </row>
    <row r="376" spans="1:255" ht="12.75" customHeight="1" x14ac:dyDescent="0.2">
      <c r="A376" s="2">
        <v>3729</v>
      </c>
      <c r="B376" s="2">
        <v>5031</v>
      </c>
      <c r="C376" s="2" t="s">
        <v>142</v>
      </c>
      <c r="D376" s="3">
        <v>9000</v>
      </c>
      <c r="F376" s="3">
        <v>9000</v>
      </c>
      <c r="H376" s="3">
        <f t="shared" si="19"/>
        <v>0</v>
      </c>
      <c r="J376" s="14" t="s">
        <v>0</v>
      </c>
    </row>
    <row r="377" spans="1:255" ht="12.75" customHeight="1" x14ac:dyDescent="0.2">
      <c r="A377" s="2">
        <v>3729</v>
      </c>
      <c r="B377" s="2">
        <v>5032</v>
      </c>
      <c r="C377" s="2" t="s">
        <v>74</v>
      </c>
      <c r="D377" s="3">
        <v>3500</v>
      </c>
      <c r="F377" s="3">
        <v>3500</v>
      </c>
      <c r="H377" s="3">
        <f t="shared" si="19"/>
        <v>0</v>
      </c>
      <c r="J377" s="14" t="s">
        <v>0</v>
      </c>
    </row>
    <row r="378" spans="1:255" ht="12.75" customHeight="1" x14ac:dyDescent="0.2">
      <c r="A378" s="2">
        <v>3729</v>
      </c>
      <c r="B378" s="2">
        <v>5133</v>
      </c>
      <c r="C378" s="2" t="s">
        <v>168</v>
      </c>
      <c r="D378" s="3">
        <v>500</v>
      </c>
      <c r="F378" s="3">
        <v>500</v>
      </c>
      <c r="H378" s="3">
        <f t="shared" si="19"/>
        <v>0</v>
      </c>
      <c r="J378" s="14" t="s">
        <v>0</v>
      </c>
    </row>
    <row r="379" spans="1:255" ht="12.75" customHeight="1" x14ac:dyDescent="0.2">
      <c r="A379" s="2">
        <v>3729</v>
      </c>
      <c r="B379" s="2">
        <v>5137</v>
      </c>
      <c r="C379" s="2" t="s">
        <v>143</v>
      </c>
      <c r="D379" s="3">
        <v>5000</v>
      </c>
      <c r="F379" s="3">
        <v>5000</v>
      </c>
      <c r="H379" s="3">
        <f t="shared" si="19"/>
        <v>0</v>
      </c>
      <c r="J379" s="14" t="s">
        <v>0</v>
      </c>
    </row>
    <row r="380" spans="1:255" ht="12.75" customHeight="1" x14ac:dyDescent="0.2">
      <c r="A380" s="2">
        <v>3729</v>
      </c>
      <c r="B380" s="2">
        <v>5139</v>
      </c>
      <c r="C380" s="2" t="s">
        <v>78</v>
      </c>
      <c r="D380" s="3">
        <v>5000</v>
      </c>
      <c r="F380" s="3">
        <v>5000</v>
      </c>
      <c r="H380" s="3">
        <f t="shared" si="19"/>
        <v>0</v>
      </c>
      <c r="J380" s="14"/>
    </row>
    <row r="381" spans="1:255" ht="12.75" customHeight="1" x14ac:dyDescent="0.2">
      <c r="A381" s="2">
        <v>3729</v>
      </c>
      <c r="B381" s="2">
        <v>5151</v>
      </c>
      <c r="C381" s="2" t="s">
        <v>121</v>
      </c>
      <c r="D381" s="3">
        <v>1000</v>
      </c>
      <c r="F381" s="3">
        <v>1000</v>
      </c>
      <c r="H381" s="3">
        <f t="shared" si="19"/>
        <v>0</v>
      </c>
      <c r="J381" s="14"/>
    </row>
    <row r="382" spans="1:255" ht="12.75" customHeight="1" x14ac:dyDescent="0.2">
      <c r="A382" s="2">
        <v>3729</v>
      </c>
      <c r="B382" s="2">
        <v>5154</v>
      </c>
      <c r="C382" s="2" t="s">
        <v>133</v>
      </c>
      <c r="D382" s="3">
        <v>50000</v>
      </c>
      <c r="F382" s="3">
        <v>50000</v>
      </c>
      <c r="H382" s="3">
        <f t="shared" si="19"/>
        <v>0</v>
      </c>
      <c r="K382" s="3"/>
      <c r="M382" s="3"/>
      <c r="O382" s="3"/>
      <c r="S382" s="3"/>
      <c r="U382" s="3"/>
      <c r="W382" s="3"/>
      <c r="AA382" s="3"/>
      <c r="AC382" s="3"/>
      <c r="AE382" s="3"/>
      <c r="AI382" s="3"/>
      <c r="AK382" s="3"/>
      <c r="AM382" s="3"/>
      <c r="AQ382" s="3"/>
      <c r="AS382" s="3"/>
      <c r="AU382" s="3"/>
      <c r="AY382" s="3"/>
      <c r="BA382" s="3"/>
      <c r="BC382" s="3"/>
      <c r="BG382" s="3"/>
      <c r="BI382" s="3"/>
      <c r="BK382" s="3"/>
      <c r="BO382" s="3"/>
      <c r="BQ382" s="3"/>
      <c r="BS382" s="3"/>
      <c r="BW382" s="3"/>
      <c r="BY382" s="3"/>
      <c r="CA382" s="3"/>
      <c r="CE382" s="3"/>
      <c r="CG382" s="3"/>
      <c r="CI382" s="3"/>
      <c r="CM382" s="3"/>
      <c r="CO382" s="3"/>
      <c r="CQ382" s="3"/>
      <c r="CU382" s="3"/>
      <c r="CW382" s="3"/>
      <c r="CY382" s="3"/>
      <c r="DC382" s="3"/>
      <c r="DE382" s="3"/>
      <c r="DG382" s="3"/>
      <c r="DK382" s="3"/>
      <c r="DM382" s="3"/>
      <c r="DO382" s="3"/>
      <c r="DS382" s="3"/>
      <c r="DU382" s="3"/>
      <c r="DW382" s="3"/>
      <c r="EA382" s="3"/>
      <c r="EC382" s="3"/>
      <c r="EE382" s="3"/>
      <c r="EI382" s="3"/>
      <c r="EK382" s="3"/>
      <c r="EM382" s="3"/>
      <c r="EQ382" s="3"/>
      <c r="ES382" s="3"/>
      <c r="EU382" s="3"/>
      <c r="EY382" s="3"/>
      <c r="FA382" s="3"/>
      <c r="FC382" s="3"/>
      <c r="FG382" s="3"/>
      <c r="FI382" s="3"/>
      <c r="FK382" s="3"/>
      <c r="FO382" s="3"/>
      <c r="FQ382" s="3"/>
      <c r="FS382" s="3"/>
      <c r="FW382" s="3"/>
      <c r="FY382" s="3"/>
      <c r="GA382" s="3"/>
      <c r="GE382" s="3"/>
      <c r="GG382" s="3"/>
      <c r="GI382" s="3"/>
      <c r="GM382" s="3"/>
      <c r="GO382" s="3"/>
      <c r="GQ382" s="3"/>
      <c r="GU382" s="3"/>
      <c r="GW382" s="3"/>
      <c r="GY382" s="3"/>
      <c r="HC382" s="3"/>
      <c r="HE382" s="3"/>
      <c r="HG382" s="3"/>
      <c r="HK382" s="3"/>
      <c r="HM382" s="3"/>
      <c r="HO382" s="3"/>
      <c r="HS382" s="3"/>
      <c r="HU382" s="3"/>
      <c r="HW382" s="3"/>
      <c r="IA382" s="3"/>
      <c r="IC382" s="3"/>
      <c r="IE382" s="3"/>
      <c r="II382" s="3"/>
      <c r="IK382" s="3"/>
      <c r="IM382" s="3"/>
      <c r="IQ382" s="3"/>
      <c r="IS382" s="3"/>
      <c r="IU382" s="3"/>
    </row>
    <row r="383" spans="1:255" ht="12.75" customHeight="1" x14ac:dyDescent="0.2">
      <c r="A383" s="2">
        <v>3729</v>
      </c>
      <c r="B383" s="2">
        <v>5168</v>
      </c>
      <c r="C383" s="2" t="s">
        <v>162</v>
      </c>
      <c r="D383" s="3">
        <v>6000</v>
      </c>
      <c r="F383" s="3">
        <v>6000</v>
      </c>
      <c r="H383" s="3">
        <f t="shared" si="19"/>
        <v>0</v>
      </c>
      <c r="J383" s="2" t="s">
        <v>0</v>
      </c>
    </row>
    <row r="384" spans="1:255" ht="12.75" customHeight="1" x14ac:dyDescent="0.2">
      <c r="A384" s="2">
        <v>3729</v>
      </c>
      <c r="B384" s="2">
        <v>5169</v>
      </c>
      <c r="C384" s="2" t="s">
        <v>82</v>
      </c>
      <c r="D384" s="3">
        <v>250000</v>
      </c>
      <c r="F384" s="3">
        <v>250000</v>
      </c>
      <c r="H384" s="3">
        <f t="shared" si="19"/>
        <v>0</v>
      </c>
    </row>
    <row r="385" spans="1:10" ht="12.75" customHeight="1" x14ac:dyDescent="0.2">
      <c r="A385" s="2">
        <v>3729</v>
      </c>
      <c r="B385" s="2">
        <v>5171</v>
      </c>
      <c r="C385" s="2" t="s">
        <v>83</v>
      </c>
      <c r="D385" s="3">
        <v>35000</v>
      </c>
      <c r="F385" s="3">
        <v>35000</v>
      </c>
      <c r="H385" s="3">
        <f>F385-D385</f>
        <v>0</v>
      </c>
      <c r="J385" s="2" t="s">
        <v>0</v>
      </c>
    </row>
    <row r="386" spans="1:10" ht="12.75" customHeight="1" x14ac:dyDescent="0.2">
      <c r="A386" s="2">
        <v>3729</v>
      </c>
      <c r="B386" s="2">
        <v>5172</v>
      </c>
      <c r="C386" s="2" t="s">
        <v>114</v>
      </c>
      <c r="D386" s="3">
        <v>0</v>
      </c>
      <c r="F386" s="3">
        <v>0</v>
      </c>
      <c r="H386" s="3">
        <f t="shared" si="19"/>
        <v>0</v>
      </c>
    </row>
    <row r="387" spans="1:10" ht="12.75" customHeight="1" x14ac:dyDescent="0.2">
      <c r="A387" s="2">
        <v>3729</v>
      </c>
      <c r="B387" s="2">
        <v>6121</v>
      </c>
      <c r="C387" s="2" t="s">
        <v>86</v>
      </c>
      <c r="D387" s="3">
        <v>0</v>
      </c>
      <c r="F387" s="3">
        <v>0</v>
      </c>
      <c r="H387" s="3">
        <f t="shared" si="19"/>
        <v>0</v>
      </c>
    </row>
    <row r="388" spans="1:10" ht="12.75" customHeight="1" x14ac:dyDescent="0.2">
      <c r="A388" s="4">
        <v>3729</v>
      </c>
      <c r="B388" s="4"/>
      <c r="C388" s="4" t="s">
        <v>229</v>
      </c>
      <c r="D388" s="10">
        <f>SUM(D375:D387)</f>
        <v>410000</v>
      </c>
      <c r="E388" s="4" t="s">
        <v>18</v>
      </c>
      <c r="F388" s="10">
        <f>SUM(F375:F387)</f>
        <v>410000</v>
      </c>
      <c r="G388" s="4" t="s">
        <v>18</v>
      </c>
      <c r="H388" s="10">
        <f>SUM(H375:H387)</f>
        <v>0</v>
      </c>
      <c r="I388" s="4" t="s">
        <v>18</v>
      </c>
    </row>
    <row r="389" spans="1:10" ht="12.75" customHeight="1" x14ac:dyDescent="0.2">
      <c r="A389" s="4"/>
      <c r="B389" s="4"/>
      <c r="C389" s="4"/>
      <c r="D389" s="10"/>
      <c r="E389" s="4"/>
      <c r="F389" s="10"/>
      <c r="G389" s="4"/>
      <c r="H389" s="10"/>
      <c r="I389" s="4"/>
    </row>
    <row r="390" spans="1:10" ht="12.75" customHeight="1" x14ac:dyDescent="0.2">
      <c r="A390" s="2">
        <v>3743</v>
      </c>
      <c r="B390" s="2">
        <v>6121</v>
      </c>
      <c r="C390" s="2" t="s">
        <v>146</v>
      </c>
      <c r="D390" s="3">
        <v>0</v>
      </c>
      <c r="F390" s="3">
        <v>0</v>
      </c>
      <c r="H390" s="3">
        <f>F390-D390</f>
        <v>0</v>
      </c>
    </row>
    <row r="391" spans="1:10" ht="12.75" customHeight="1" x14ac:dyDescent="0.2">
      <c r="A391" s="4">
        <v>3743</v>
      </c>
      <c r="B391" s="4"/>
      <c r="C391" s="4" t="s">
        <v>147</v>
      </c>
      <c r="D391" s="10">
        <f>SUM(D389:D390)</f>
        <v>0</v>
      </c>
      <c r="E391" s="4" t="s">
        <v>18</v>
      </c>
      <c r="F391" s="10">
        <f>SUM(F389:F390)</f>
        <v>0</v>
      </c>
      <c r="G391" s="4" t="s">
        <v>18</v>
      </c>
      <c r="H391" s="10">
        <f>SUM(H389:H390)</f>
        <v>0</v>
      </c>
      <c r="I391" s="4" t="s">
        <v>18</v>
      </c>
    </row>
    <row r="392" spans="1:10" ht="12.75" customHeight="1" x14ac:dyDescent="0.2">
      <c r="D392" s="3"/>
      <c r="F392" s="3"/>
      <c r="H392" s="3"/>
    </row>
    <row r="393" spans="1:10" ht="12.75" customHeight="1" x14ac:dyDescent="0.2">
      <c r="A393" s="2">
        <v>3745</v>
      </c>
      <c r="B393" s="2">
        <v>5011</v>
      </c>
      <c r="C393" s="2" t="s">
        <v>71</v>
      </c>
      <c r="D393" s="3">
        <v>520000</v>
      </c>
      <c r="F393" s="3">
        <v>520000</v>
      </c>
      <c r="H393" s="3">
        <f t="shared" ref="H393:H408" si="20">F393-D393</f>
        <v>0</v>
      </c>
    </row>
    <row r="394" spans="1:10" ht="12.75" customHeight="1" x14ac:dyDescent="0.2">
      <c r="A394" s="2">
        <v>3745</v>
      </c>
      <c r="B394" s="2">
        <v>5021</v>
      </c>
      <c r="C394" s="2" t="s">
        <v>72</v>
      </c>
      <c r="D394" s="3">
        <v>0</v>
      </c>
      <c r="F394" s="3">
        <v>0</v>
      </c>
      <c r="H394" s="3">
        <f t="shared" si="20"/>
        <v>0</v>
      </c>
    </row>
    <row r="395" spans="1:10" ht="12.75" customHeight="1" x14ac:dyDescent="0.2">
      <c r="A395" s="2">
        <v>3745</v>
      </c>
      <c r="B395" s="2">
        <v>5031</v>
      </c>
      <c r="C395" s="2" t="s">
        <v>73</v>
      </c>
      <c r="D395" s="3">
        <v>152000</v>
      </c>
      <c r="F395" s="3">
        <v>152000</v>
      </c>
      <c r="H395" s="3">
        <f t="shared" si="20"/>
        <v>0</v>
      </c>
    </row>
    <row r="396" spans="1:10" ht="12.75" customHeight="1" x14ac:dyDescent="0.2">
      <c r="A396" s="2">
        <v>3745</v>
      </c>
      <c r="B396" s="2">
        <v>5032</v>
      </c>
      <c r="C396" s="2" t="s">
        <v>74</v>
      </c>
      <c r="D396" s="3">
        <v>48000</v>
      </c>
      <c r="F396" s="3">
        <v>48000</v>
      </c>
      <c r="H396" s="3">
        <f t="shared" si="20"/>
        <v>0</v>
      </c>
    </row>
    <row r="397" spans="1:10" ht="12.75" customHeight="1" x14ac:dyDescent="0.2">
      <c r="A397" s="2">
        <v>3745</v>
      </c>
      <c r="B397" s="2">
        <v>5132</v>
      </c>
      <c r="C397" s="2" t="s">
        <v>75</v>
      </c>
      <c r="D397" s="3">
        <v>10000</v>
      </c>
      <c r="F397" s="3">
        <v>10000</v>
      </c>
      <c r="H397" s="3">
        <f t="shared" si="20"/>
        <v>0</v>
      </c>
    </row>
    <row r="398" spans="1:10" ht="12.75" customHeight="1" x14ac:dyDescent="0.2">
      <c r="A398" s="2">
        <v>3745</v>
      </c>
      <c r="B398" s="2">
        <v>5134</v>
      </c>
      <c r="C398" s="2" t="s">
        <v>76</v>
      </c>
      <c r="D398" s="3">
        <v>30000</v>
      </c>
      <c r="F398" s="3">
        <v>30000</v>
      </c>
      <c r="H398" s="3">
        <f t="shared" si="20"/>
        <v>0</v>
      </c>
      <c r="J398" s="2" t="s">
        <v>0</v>
      </c>
    </row>
    <row r="399" spans="1:10" ht="12.75" customHeight="1" x14ac:dyDescent="0.2">
      <c r="A399" s="2">
        <v>3745</v>
      </c>
      <c r="B399" s="2">
        <v>5137</v>
      </c>
      <c r="C399" s="2" t="s">
        <v>104</v>
      </c>
      <c r="D399" s="3">
        <v>100000</v>
      </c>
      <c r="F399" s="3">
        <v>100000</v>
      </c>
      <c r="H399" s="3">
        <f t="shared" si="20"/>
        <v>0</v>
      </c>
      <c r="J399" s="2" t="s">
        <v>0</v>
      </c>
    </row>
    <row r="400" spans="1:10" ht="12.75" customHeight="1" x14ac:dyDescent="0.2">
      <c r="A400" s="2">
        <v>3745</v>
      </c>
      <c r="B400" s="2">
        <v>5139</v>
      </c>
      <c r="C400" s="2" t="s">
        <v>78</v>
      </c>
      <c r="D400" s="3">
        <v>50000</v>
      </c>
      <c r="F400" s="3">
        <v>50000</v>
      </c>
      <c r="H400" s="3">
        <f t="shared" si="20"/>
        <v>0</v>
      </c>
    </row>
    <row r="401" spans="1:10" ht="12.75" customHeight="1" x14ac:dyDescent="0.2">
      <c r="A401" s="2">
        <v>3745</v>
      </c>
      <c r="B401" s="2">
        <v>5156</v>
      </c>
      <c r="C401" s="2" t="s">
        <v>148</v>
      </c>
      <c r="D401" s="3">
        <v>55000</v>
      </c>
      <c r="F401" s="3">
        <v>55000</v>
      </c>
      <c r="H401" s="3">
        <f t="shared" si="20"/>
        <v>0</v>
      </c>
    </row>
    <row r="402" spans="1:10" ht="12.75" customHeight="1" x14ac:dyDescent="0.2">
      <c r="A402" s="2">
        <v>3745</v>
      </c>
      <c r="B402" s="2">
        <v>5163</v>
      </c>
      <c r="C402" s="2" t="s">
        <v>80</v>
      </c>
      <c r="D402" s="3">
        <v>0</v>
      </c>
      <c r="F402" s="3">
        <v>0</v>
      </c>
      <c r="H402" s="3">
        <f t="shared" si="20"/>
        <v>0</v>
      </c>
    </row>
    <row r="403" spans="1:10" ht="12.75" customHeight="1" x14ac:dyDescent="0.2">
      <c r="A403" s="2">
        <v>3745</v>
      </c>
      <c r="B403" s="2">
        <v>5167</v>
      </c>
      <c r="C403" s="2" t="s">
        <v>149</v>
      </c>
      <c r="D403" s="3">
        <v>0</v>
      </c>
      <c r="F403" s="3">
        <v>0</v>
      </c>
      <c r="H403" s="3">
        <f t="shared" si="20"/>
        <v>0</v>
      </c>
    </row>
    <row r="404" spans="1:10" ht="12.75" customHeight="1" x14ac:dyDescent="0.2">
      <c r="A404" s="2">
        <v>3745</v>
      </c>
      <c r="B404" s="2">
        <v>5169</v>
      </c>
      <c r="C404" s="2" t="s">
        <v>82</v>
      </c>
      <c r="D404" s="3">
        <v>1082000</v>
      </c>
      <c r="F404" s="3">
        <v>1082000</v>
      </c>
      <c r="H404" s="3">
        <f t="shared" si="20"/>
        <v>0</v>
      </c>
      <c r="J404" s="2" t="s">
        <v>0</v>
      </c>
    </row>
    <row r="405" spans="1:10" ht="12.75" customHeight="1" x14ac:dyDescent="0.2">
      <c r="A405" s="2">
        <v>3745</v>
      </c>
      <c r="B405" s="2">
        <v>5171</v>
      </c>
      <c r="C405" s="2" t="s">
        <v>83</v>
      </c>
      <c r="D405" s="3">
        <v>55000</v>
      </c>
      <c r="F405" s="3">
        <v>55000</v>
      </c>
      <c r="H405" s="3">
        <f t="shared" si="20"/>
        <v>0</v>
      </c>
    </row>
    <row r="406" spans="1:10" ht="12.75" customHeight="1" x14ac:dyDescent="0.2">
      <c r="A406" s="2">
        <v>3745</v>
      </c>
      <c r="B406" s="2">
        <v>5175</v>
      </c>
      <c r="C406" s="2" t="s">
        <v>125</v>
      </c>
      <c r="D406" s="3">
        <v>0</v>
      </c>
      <c r="F406" s="3">
        <v>0</v>
      </c>
      <c r="H406" s="3">
        <f t="shared" si="20"/>
        <v>0</v>
      </c>
    </row>
    <row r="407" spans="1:10" ht="12.75" customHeight="1" x14ac:dyDescent="0.2">
      <c r="A407" s="2">
        <v>3745</v>
      </c>
      <c r="B407" s="2">
        <v>6121</v>
      </c>
      <c r="C407" s="2" t="s">
        <v>99</v>
      </c>
      <c r="D407" s="3">
        <v>325000</v>
      </c>
      <c r="F407" s="3">
        <v>325000</v>
      </c>
      <c r="H407" s="3">
        <f t="shared" si="20"/>
        <v>0</v>
      </c>
      <c r="J407" s="2" t="s">
        <v>0</v>
      </c>
    </row>
    <row r="408" spans="1:10" ht="12.75" customHeight="1" x14ac:dyDescent="0.2">
      <c r="A408" s="2">
        <v>3745</v>
      </c>
      <c r="B408" s="2">
        <v>6122</v>
      </c>
      <c r="C408" s="2" t="s">
        <v>140</v>
      </c>
      <c r="D408" s="3">
        <v>20000</v>
      </c>
      <c r="F408" s="3">
        <v>20000</v>
      </c>
      <c r="H408" s="3">
        <f t="shared" si="20"/>
        <v>0</v>
      </c>
    </row>
    <row r="409" spans="1:10" ht="12.75" customHeight="1" x14ac:dyDescent="0.2">
      <c r="A409" s="4">
        <v>3745</v>
      </c>
      <c r="B409" s="4"/>
      <c r="C409" s="4" t="s">
        <v>58</v>
      </c>
      <c r="D409" s="10">
        <f>SUM(D392:D408)</f>
        <v>2447000</v>
      </c>
      <c r="E409" s="4" t="s">
        <v>18</v>
      </c>
      <c r="F409" s="10">
        <f>SUM(F392:F408)</f>
        <v>2447000</v>
      </c>
      <c r="G409" s="4" t="s">
        <v>18</v>
      </c>
      <c r="H409" s="10">
        <f>SUM(H392:H408)</f>
        <v>0</v>
      </c>
      <c r="I409" s="4" t="s">
        <v>18</v>
      </c>
    </row>
    <row r="410" spans="1:10" ht="12.75" customHeight="1" x14ac:dyDescent="0.2">
      <c r="A410" s="4"/>
      <c r="B410" s="4"/>
      <c r="C410" s="4"/>
      <c r="D410" s="10"/>
      <c r="E410" s="4"/>
      <c r="F410" s="10"/>
      <c r="G410" s="4"/>
      <c r="H410" s="10"/>
      <c r="I410" s="4"/>
    </row>
    <row r="411" spans="1:10" ht="12.75" customHeight="1" x14ac:dyDescent="0.2">
      <c r="A411" s="2">
        <v>4319</v>
      </c>
      <c r="B411" s="2">
        <v>5194</v>
      </c>
      <c r="C411" s="2" t="s">
        <v>101</v>
      </c>
      <c r="D411" s="3">
        <v>0</v>
      </c>
      <c r="F411" s="3">
        <v>0</v>
      </c>
      <c r="H411" s="3">
        <f>F411-D411</f>
        <v>0</v>
      </c>
    </row>
    <row r="412" spans="1:10" ht="12.75" customHeight="1" x14ac:dyDescent="0.2">
      <c r="A412" s="2">
        <v>4319</v>
      </c>
      <c r="B412" s="2">
        <v>5229</v>
      </c>
      <c r="C412" s="2" t="s">
        <v>150</v>
      </c>
      <c r="D412" s="3">
        <v>0</v>
      </c>
      <c r="F412" s="3">
        <v>0</v>
      </c>
      <c r="H412" s="3">
        <f>F412-D412</f>
        <v>0</v>
      </c>
    </row>
    <row r="413" spans="1:10" ht="12.75" customHeight="1" x14ac:dyDescent="0.2">
      <c r="A413" s="2">
        <v>4319</v>
      </c>
      <c r="B413" s="2">
        <v>5492</v>
      </c>
      <c r="C413" s="2" t="s">
        <v>151</v>
      </c>
      <c r="D413" s="3">
        <v>0</v>
      </c>
      <c r="F413" s="3">
        <v>0</v>
      </c>
      <c r="H413" s="3">
        <f>F413-D413</f>
        <v>0</v>
      </c>
    </row>
    <row r="414" spans="1:10" ht="12.75" customHeight="1" x14ac:dyDescent="0.2">
      <c r="A414" s="4">
        <v>4319</v>
      </c>
      <c r="B414" s="4"/>
      <c r="C414" s="4" t="s">
        <v>152</v>
      </c>
      <c r="D414" s="10">
        <f>SUM(D410:D413)</f>
        <v>0</v>
      </c>
      <c r="E414" s="4" t="s">
        <v>18</v>
      </c>
      <c r="F414" s="10">
        <f>SUM(F410:F413)</f>
        <v>0</v>
      </c>
      <c r="G414" s="4" t="s">
        <v>18</v>
      </c>
      <c r="H414" s="10">
        <f>SUM(H410:H413)</f>
        <v>0</v>
      </c>
      <c r="I414" s="4" t="s">
        <v>18</v>
      </c>
    </row>
    <row r="415" spans="1:10" ht="12.75" customHeight="1" x14ac:dyDescent="0.2">
      <c r="A415" s="4"/>
      <c r="B415" s="4"/>
      <c r="C415" s="4"/>
      <c r="D415" s="10"/>
      <c r="E415" s="4"/>
      <c r="F415" s="10"/>
      <c r="G415" s="4"/>
      <c r="H415" s="10"/>
      <c r="I415" s="4"/>
    </row>
    <row r="416" spans="1:10" ht="12.75" customHeight="1" x14ac:dyDescent="0.2">
      <c r="A416" s="2">
        <v>4349</v>
      </c>
      <c r="B416" s="2">
        <v>5169</v>
      </c>
      <c r="C416" s="2" t="s">
        <v>82</v>
      </c>
      <c r="D416" s="3">
        <v>0</v>
      </c>
      <c r="F416" s="3">
        <v>0</v>
      </c>
      <c r="H416" s="3">
        <f>F416-D416</f>
        <v>0</v>
      </c>
    </row>
    <row r="417" spans="1:10" ht="12.75" customHeight="1" x14ac:dyDescent="0.2">
      <c r="A417" s="2">
        <v>4349</v>
      </c>
      <c r="B417" s="2">
        <v>5194</v>
      </c>
      <c r="C417" s="2" t="s">
        <v>101</v>
      </c>
      <c r="D417" s="3">
        <v>8000</v>
      </c>
      <c r="F417" s="3">
        <v>8000</v>
      </c>
      <c r="H417" s="3">
        <f>F417-D417</f>
        <v>0</v>
      </c>
    </row>
    <row r="418" spans="1:10" ht="12.75" customHeight="1" x14ac:dyDescent="0.2">
      <c r="A418" s="2">
        <v>4349</v>
      </c>
      <c r="B418" s="2">
        <v>5229</v>
      </c>
      <c r="C418" s="2" t="s">
        <v>150</v>
      </c>
      <c r="D418" s="3">
        <v>27000</v>
      </c>
      <c r="F418" s="3">
        <v>27000</v>
      </c>
      <c r="H418" s="3">
        <f>F418-D418</f>
        <v>0</v>
      </c>
    </row>
    <row r="419" spans="1:10" ht="12.75" customHeight="1" x14ac:dyDescent="0.2">
      <c r="A419" s="2">
        <v>4349</v>
      </c>
      <c r="B419" s="2">
        <v>5492</v>
      </c>
      <c r="C419" s="2" t="s">
        <v>151</v>
      </c>
      <c r="D419" s="3">
        <v>108000</v>
      </c>
      <c r="F419" s="3">
        <v>108000</v>
      </c>
      <c r="H419" s="3">
        <f>F419-D419</f>
        <v>0</v>
      </c>
    </row>
    <row r="420" spans="1:10" ht="12.75" customHeight="1" x14ac:dyDescent="0.2">
      <c r="A420" s="2">
        <v>4349</v>
      </c>
      <c r="B420" s="2">
        <v>5494</v>
      </c>
      <c r="C420" s="2" t="s">
        <v>248</v>
      </c>
      <c r="D420" s="3">
        <v>24000</v>
      </c>
      <c r="F420" s="3">
        <v>24000</v>
      </c>
      <c r="H420" s="3">
        <f>F420-D420</f>
        <v>0</v>
      </c>
      <c r="J420" s="2" t="s">
        <v>0</v>
      </c>
    </row>
    <row r="421" spans="1:10" ht="12.75" customHeight="1" x14ac:dyDescent="0.2">
      <c r="A421" s="4">
        <v>4349</v>
      </c>
      <c r="B421" s="4"/>
      <c r="C421" s="4" t="s">
        <v>153</v>
      </c>
      <c r="D421" s="10">
        <f>SUM(D416:D420)</f>
        <v>167000</v>
      </c>
      <c r="E421" s="4" t="s">
        <v>18</v>
      </c>
      <c r="F421" s="10">
        <f>SUM(F416:F420)</f>
        <v>167000</v>
      </c>
      <c r="G421" s="4" t="s">
        <v>18</v>
      </c>
      <c r="H421" s="10">
        <f>SUM(H416:H420)</f>
        <v>0</v>
      </c>
      <c r="I421" s="4" t="s">
        <v>18</v>
      </c>
    </row>
    <row r="422" spans="1:10" ht="12.75" customHeight="1" x14ac:dyDescent="0.2">
      <c r="A422" s="4"/>
      <c r="B422" s="4"/>
      <c r="C422" s="4"/>
      <c r="D422" s="10"/>
      <c r="E422" s="4"/>
      <c r="F422" s="10"/>
      <c r="G422" s="4"/>
      <c r="H422" s="10"/>
      <c r="I422" s="4"/>
    </row>
    <row r="423" spans="1:10" ht="12.75" customHeight="1" x14ac:dyDescent="0.2">
      <c r="A423" s="2">
        <v>5299</v>
      </c>
      <c r="B423" s="2">
        <v>5134</v>
      </c>
      <c r="C423" s="2" t="s">
        <v>204</v>
      </c>
      <c r="D423" s="3">
        <v>0</v>
      </c>
      <c r="F423" s="3">
        <v>0</v>
      </c>
      <c r="H423" s="3">
        <f>F423-D423</f>
        <v>0</v>
      </c>
    </row>
    <row r="424" spans="1:10" ht="12.75" customHeight="1" x14ac:dyDescent="0.2">
      <c r="A424" s="2">
        <v>5299</v>
      </c>
      <c r="B424" s="2">
        <v>5137</v>
      </c>
      <c r="C424" s="2" t="s">
        <v>104</v>
      </c>
      <c r="D424" s="3">
        <v>0</v>
      </c>
      <c r="F424" s="3">
        <v>0</v>
      </c>
      <c r="H424" s="3">
        <f>F424-D424</f>
        <v>0</v>
      </c>
    </row>
    <row r="425" spans="1:10" ht="12.75" customHeight="1" x14ac:dyDescent="0.2">
      <c r="A425" s="2">
        <v>5299</v>
      </c>
      <c r="B425" s="2">
        <v>5139</v>
      </c>
      <c r="C425" s="2" t="s">
        <v>224</v>
      </c>
      <c r="D425" s="3">
        <v>0</v>
      </c>
      <c r="F425" s="3">
        <v>0</v>
      </c>
      <c r="H425" s="3">
        <f>F425-D425</f>
        <v>0</v>
      </c>
    </row>
    <row r="426" spans="1:10" ht="12.75" customHeight="1" x14ac:dyDescent="0.2">
      <c r="A426" s="4">
        <v>5299</v>
      </c>
      <c r="B426" s="4"/>
      <c r="C426" s="4" t="s">
        <v>154</v>
      </c>
      <c r="D426" s="10">
        <f>SUM(D422:D425)</f>
        <v>0</v>
      </c>
      <c r="E426" s="4" t="s">
        <v>18</v>
      </c>
      <c r="F426" s="10">
        <f>SUM(F422:F425)</f>
        <v>0</v>
      </c>
      <c r="G426" s="4" t="s">
        <v>18</v>
      </c>
      <c r="H426" s="10">
        <f>SUM(H422:H425)</f>
        <v>0</v>
      </c>
      <c r="I426" s="4" t="s">
        <v>18</v>
      </c>
    </row>
    <row r="427" spans="1:10" ht="12.75" customHeight="1" x14ac:dyDescent="0.2">
      <c r="A427" s="4"/>
      <c r="B427" s="4"/>
      <c r="C427" s="4"/>
      <c r="D427" s="10"/>
      <c r="E427" s="4"/>
      <c r="F427" s="10"/>
      <c r="G427" s="4"/>
      <c r="H427" s="10"/>
      <c r="I427" s="4"/>
    </row>
    <row r="428" spans="1:10" ht="12.75" customHeight="1" x14ac:dyDescent="0.2">
      <c r="A428" s="2">
        <v>5512</v>
      </c>
      <c r="B428" s="2">
        <v>5019</v>
      </c>
      <c r="C428" s="2" t="s">
        <v>155</v>
      </c>
      <c r="D428" s="3">
        <v>10000</v>
      </c>
      <c r="F428" s="3">
        <v>10000</v>
      </c>
      <c r="H428" s="3">
        <f t="shared" ref="H428:H447" si="21">F428-D428</f>
        <v>0</v>
      </c>
      <c r="J428" s="2" t="s">
        <v>0</v>
      </c>
    </row>
    <row r="429" spans="1:10" ht="12.75" customHeight="1" x14ac:dyDescent="0.2">
      <c r="A429" s="2">
        <v>5512</v>
      </c>
      <c r="B429" s="2">
        <v>5021</v>
      </c>
      <c r="C429" s="2" t="s">
        <v>72</v>
      </c>
      <c r="D429" s="3">
        <v>10000</v>
      </c>
      <c r="F429" s="3">
        <v>10000</v>
      </c>
      <c r="H429" s="3">
        <f t="shared" si="21"/>
        <v>0</v>
      </c>
    </row>
    <row r="430" spans="1:10" ht="12.75" customHeight="1" x14ac:dyDescent="0.2">
      <c r="A430" s="2">
        <v>5512</v>
      </c>
      <c r="B430" s="2">
        <v>5132</v>
      </c>
      <c r="C430" s="2" t="s">
        <v>205</v>
      </c>
      <c r="D430" s="3">
        <v>5000</v>
      </c>
      <c r="F430" s="3">
        <v>5000</v>
      </c>
      <c r="H430" s="3">
        <f t="shared" si="21"/>
        <v>0</v>
      </c>
    </row>
    <row r="431" spans="1:10" ht="12.75" customHeight="1" x14ac:dyDescent="0.2">
      <c r="A431" s="2">
        <v>5512</v>
      </c>
      <c r="B431" s="2">
        <v>5134</v>
      </c>
      <c r="C431" s="2" t="s">
        <v>204</v>
      </c>
      <c r="D431" s="3">
        <v>210000</v>
      </c>
      <c r="F431" s="3">
        <v>210000</v>
      </c>
      <c r="H431" s="3">
        <f t="shared" si="21"/>
        <v>0</v>
      </c>
      <c r="J431" s="2" t="s">
        <v>0</v>
      </c>
    </row>
    <row r="432" spans="1:10" ht="12.75" customHeight="1" x14ac:dyDescent="0.2">
      <c r="A432" s="2">
        <v>5512</v>
      </c>
      <c r="B432" s="2">
        <v>5136</v>
      </c>
      <c r="C432" s="2" t="s">
        <v>110</v>
      </c>
      <c r="D432" s="3">
        <v>300</v>
      </c>
      <c r="F432" s="3">
        <v>300</v>
      </c>
      <c r="H432" s="3">
        <f t="shared" si="21"/>
        <v>0</v>
      </c>
    </row>
    <row r="433" spans="1:10" ht="12.75" customHeight="1" x14ac:dyDescent="0.2">
      <c r="A433" s="2">
        <v>5512</v>
      </c>
      <c r="B433" s="2">
        <v>5137</v>
      </c>
      <c r="C433" s="2" t="s">
        <v>156</v>
      </c>
      <c r="D433" s="3">
        <v>20000</v>
      </c>
      <c r="F433" s="3">
        <v>20000</v>
      </c>
      <c r="H433" s="3">
        <f t="shared" si="21"/>
        <v>0</v>
      </c>
    </row>
    <row r="434" spans="1:10" ht="12.75" customHeight="1" x14ac:dyDescent="0.2">
      <c r="A434" s="2">
        <v>5512</v>
      </c>
      <c r="B434" s="2">
        <v>5139</v>
      </c>
      <c r="C434" s="2" t="s">
        <v>78</v>
      </c>
      <c r="D434" s="3">
        <v>51000</v>
      </c>
      <c r="F434" s="3">
        <v>51000</v>
      </c>
      <c r="H434" s="3">
        <f t="shared" si="21"/>
        <v>0</v>
      </c>
    </row>
    <row r="435" spans="1:10" ht="12.75" customHeight="1" x14ac:dyDescent="0.2">
      <c r="A435" s="2">
        <v>5512</v>
      </c>
      <c r="B435" s="2">
        <v>5154</v>
      </c>
      <c r="C435" s="2" t="s">
        <v>111</v>
      </c>
      <c r="D435" s="3">
        <v>60000</v>
      </c>
      <c r="F435" s="3">
        <v>60000</v>
      </c>
      <c r="H435" s="3">
        <f t="shared" si="21"/>
        <v>0</v>
      </c>
    </row>
    <row r="436" spans="1:10" ht="12.75" customHeight="1" x14ac:dyDescent="0.2">
      <c r="A436" s="2">
        <v>5512</v>
      </c>
      <c r="B436" s="2">
        <v>5156</v>
      </c>
      <c r="C436" s="2" t="s">
        <v>79</v>
      </c>
      <c r="D436" s="3">
        <v>27000</v>
      </c>
      <c r="F436" s="3">
        <v>27000</v>
      </c>
      <c r="H436" s="3">
        <f t="shared" si="21"/>
        <v>0</v>
      </c>
    </row>
    <row r="437" spans="1:10" ht="12.75" customHeight="1" x14ac:dyDescent="0.2">
      <c r="A437" s="2">
        <v>5512</v>
      </c>
      <c r="B437" s="2">
        <v>5163</v>
      </c>
      <c r="C437" s="2" t="s">
        <v>80</v>
      </c>
      <c r="D437" s="3">
        <v>0</v>
      </c>
      <c r="F437" s="3">
        <v>0</v>
      </c>
      <c r="H437" s="3">
        <f t="shared" si="21"/>
        <v>0</v>
      </c>
    </row>
    <row r="438" spans="1:10" ht="12.75" customHeight="1" x14ac:dyDescent="0.2">
      <c r="A438" s="2">
        <v>5512</v>
      </c>
      <c r="B438" s="2">
        <v>5167</v>
      </c>
      <c r="C438" s="2" t="s">
        <v>149</v>
      </c>
      <c r="D438" s="3">
        <v>35000</v>
      </c>
      <c r="F438" s="3">
        <v>35000</v>
      </c>
      <c r="H438" s="3">
        <f t="shared" si="21"/>
        <v>0</v>
      </c>
      <c r="J438" s="2" t="s">
        <v>0</v>
      </c>
    </row>
    <row r="439" spans="1:10" ht="12.75" customHeight="1" x14ac:dyDescent="0.2">
      <c r="A439" s="2">
        <v>5512</v>
      </c>
      <c r="B439" s="2">
        <v>5169</v>
      </c>
      <c r="C439" s="2" t="s">
        <v>82</v>
      </c>
      <c r="D439" s="3">
        <v>40000</v>
      </c>
      <c r="F439" s="3">
        <v>40000</v>
      </c>
      <c r="H439" s="3">
        <f t="shared" si="21"/>
        <v>0</v>
      </c>
      <c r="J439" s="2" t="s">
        <v>0</v>
      </c>
    </row>
    <row r="440" spans="1:10" ht="12.75" customHeight="1" x14ac:dyDescent="0.2">
      <c r="A440" s="2">
        <v>5512</v>
      </c>
      <c r="B440" s="2">
        <v>5171</v>
      </c>
      <c r="C440" s="2" t="s">
        <v>83</v>
      </c>
      <c r="D440" s="3">
        <v>120000</v>
      </c>
      <c r="F440" s="3">
        <v>120000</v>
      </c>
      <c r="H440" s="3">
        <f t="shared" si="21"/>
        <v>0</v>
      </c>
    </row>
    <row r="441" spans="1:10" ht="12.75" customHeight="1" x14ac:dyDescent="0.2">
      <c r="A441" s="2">
        <v>5512</v>
      </c>
      <c r="B441" s="2">
        <v>5173</v>
      </c>
      <c r="C441" s="2" t="s">
        <v>115</v>
      </c>
      <c r="D441" s="3">
        <v>1000</v>
      </c>
      <c r="F441" s="3">
        <v>1000</v>
      </c>
      <c r="H441" s="3">
        <f t="shared" si="21"/>
        <v>0</v>
      </c>
    </row>
    <row r="442" spans="1:10" ht="12.75" customHeight="1" x14ac:dyDescent="0.2">
      <c r="A442" s="2">
        <v>5512</v>
      </c>
      <c r="B442" s="2">
        <v>5175</v>
      </c>
      <c r="C442" s="2" t="s">
        <v>125</v>
      </c>
      <c r="D442" s="3">
        <v>5000</v>
      </c>
      <c r="F442" s="3">
        <v>5000</v>
      </c>
      <c r="H442" s="3">
        <f t="shared" si="21"/>
        <v>0</v>
      </c>
    </row>
    <row r="443" spans="1:10" ht="12.75" customHeight="1" x14ac:dyDescent="0.2">
      <c r="A443" s="2">
        <v>5512</v>
      </c>
      <c r="B443" s="2">
        <v>5194</v>
      </c>
      <c r="C443" s="2" t="s">
        <v>101</v>
      </c>
      <c r="D443" s="3">
        <v>0</v>
      </c>
      <c r="F443" s="3">
        <v>0</v>
      </c>
      <c r="H443" s="3">
        <f t="shared" si="21"/>
        <v>0</v>
      </c>
    </row>
    <row r="444" spans="1:10" ht="12.75" customHeight="1" x14ac:dyDescent="0.2">
      <c r="A444" s="2">
        <v>5512</v>
      </c>
      <c r="B444" s="2">
        <v>5229</v>
      </c>
      <c r="C444" s="2" t="s">
        <v>157</v>
      </c>
      <c r="D444" s="3">
        <v>0</v>
      </c>
      <c r="F444" s="3">
        <v>0</v>
      </c>
      <c r="H444" s="3">
        <f t="shared" si="21"/>
        <v>0</v>
      </c>
    </row>
    <row r="445" spans="1:10" ht="12.75" customHeight="1" x14ac:dyDescent="0.2">
      <c r="A445" s="2">
        <v>5512</v>
      </c>
      <c r="B445" s="2">
        <v>6121</v>
      </c>
      <c r="C445" s="2" t="s">
        <v>99</v>
      </c>
      <c r="D445" s="3">
        <v>0</v>
      </c>
      <c r="F445" s="3">
        <v>0</v>
      </c>
      <c r="H445" s="3">
        <f t="shared" si="21"/>
        <v>0</v>
      </c>
    </row>
    <row r="446" spans="1:10" ht="12.75" customHeight="1" x14ac:dyDescent="0.2">
      <c r="A446" s="2">
        <v>5512</v>
      </c>
      <c r="B446" s="2">
        <v>6122</v>
      </c>
      <c r="C446" s="2" t="s">
        <v>140</v>
      </c>
      <c r="D446" s="3">
        <v>812100</v>
      </c>
      <c r="F446" s="3">
        <v>812100</v>
      </c>
      <c r="H446" s="3">
        <f t="shared" si="21"/>
        <v>0</v>
      </c>
      <c r="J446" s="2" t="s">
        <v>0</v>
      </c>
    </row>
    <row r="447" spans="1:10" ht="12.75" customHeight="1" x14ac:dyDescent="0.2">
      <c r="A447" s="2">
        <v>5512</v>
      </c>
      <c r="B447" s="2">
        <v>6123</v>
      </c>
      <c r="C447" s="2" t="s">
        <v>85</v>
      </c>
      <c r="D447" s="3">
        <v>0</v>
      </c>
      <c r="F447" s="3">
        <v>0</v>
      </c>
      <c r="H447" s="3">
        <f t="shared" si="21"/>
        <v>0</v>
      </c>
    </row>
    <row r="448" spans="1:10" ht="12.75" customHeight="1" x14ac:dyDescent="0.2">
      <c r="A448" s="4">
        <v>5512</v>
      </c>
      <c r="B448" s="4"/>
      <c r="C448" s="4" t="s">
        <v>158</v>
      </c>
      <c r="D448" s="10">
        <f>SUM(D428:D447)</f>
        <v>1406400</v>
      </c>
      <c r="E448" s="4" t="s">
        <v>18</v>
      </c>
      <c r="F448" s="10">
        <f>SUM(F428:F447)</f>
        <v>1406400</v>
      </c>
      <c r="G448" s="4" t="s">
        <v>18</v>
      </c>
      <c r="H448" s="10">
        <f>SUM(H428:H447)</f>
        <v>0</v>
      </c>
      <c r="I448" s="4" t="s">
        <v>18</v>
      </c>
    </row>
    <row r="449" spans="1:9" ht="12.75" customHeight="1" x14ac:dyDescent="0.2">
      <c r="A449" s="4"/>
      <c r="B449" s="4"/>
      <c r="C449" s="4"/>
      <c r="D449" s="10"/>
      <c r="E449" s="4"/>
      <c r="F449" s="10"/>
      <c r="G449" s="4"/>
    </row>
    <row r="450" spans="1:9" ht="12.75" customHeight="1" x14ac:dyDescent="0.2">
      <c r="A450" s="2">
        <v>6112</v>
      </c>
      <c r="B450" s="2">
        <v>5023</v>
      </c>
      <c r="C450" s="2" t="s">
        <v>159</v>
      </c>
      <c r="D450" s="3">
        <v>850000</v>
      </c>
      <c r="F450" s="3">
        <v>850000</v>
      </c>
      <c r="H450" s="3">
        <f>F450-D450</f>
        <v>0</v>
      </c>
    </row>
    <row r="451" spans="1:9" ht="12.75" customHeight="1" x14ac:dyDescent="0.2">
      <c r="A451" s="2">
        <v>6112</v>
      </c>
      <c r="B451" s="2">
        <v>5031</v>
      </c>
      <c r="C451" s="2" t="s">
        <v>73</v>
      </c>
      <c r="D451" s="3">
        <v>132000</v>
      </c>
      <c r="F451" s="3">
        <v>132000</v>
      </c>
      <c r="H451" s="3">
        <f>F451-D451</f>
        <v>0</v>
      </c>
    </row>
    <row r="452" spans="1:9" ht="12.75" customHeight="1" x14ac:dyDescent="0.2">
      <c r="A452" s="2">
        <v>6112</v>
      </c>
      <c r="B452" s="2">
        <v>5032</v>
      </c>
      <c r="C452" s="2" t="s">
        <v>74</v>
      </c>
      <c r="D452" s="3">
        <v>74000</v>
      </c>
      <c r="F452" s="3">
        <v>74000</v>
      </c>
      <c r="H452" s="3">
        <f>F452-D452</f>
        <v>0</v>
      </c>
    </row>
    <row r="453" spans="1:9" ht="12.75" customHeight="1" x14ac:dyDescent="0.2">
      <c r="A453" s="2">
        <v>6112</v>
      </c>
      <c r="B453" s="2">
        <v>5175</v>
      </c>
      <c r="C453" s="2" t="s">
        <v>125</v>
      </c>
      <c r="D453" s="3">
        <v>2000</v>
      </c>
      <c r="F453" s="3">
        <v>2000</v>
      </c>
      <c r="H453" s="3">
        <f>F453-D453</f>
        <v>0</v>
      </c>
    </row>
    <row r="454" spans="1:9" ht="12.75" customHeight="1" x14ac:dyDescent="0.2">
      <c r="A454" s="4">
        <v>6112</v>
      </c>
      <c r="B454" s="4"/>
      <c r="C454" s="4" t="s">
        <v>160</v>
      </c>
      <c r="D454" s="10">
        <f>SUM(D450:D453)</f>
        <v>1058000</v>
      </c>
      <c r="E454" s="4" t="s">
        <v>18</v>
      </c>
      <c r="F454" s="10">
        <f>SUM(F450:F453)</f>
        <v>1058000</v>
      </c>
      <c r="G454" s="4" t="s">
        <v>18</v>
      </c>
      <c r="H454" s="10">
        <f>SUM(H450:H453)</f>
        <v>0</v>
      </c>
      <c r="I454" s="4" t="s">
        <v>18</v>
      </c>
    </row>
    <row r="455" spans="1:9" ht="12.75" customHeight="1" x14ac:dyDescent="0.2">
      <c r="A455" s="4"/>
      <c r="B455" s="4"/>
      <c r="C455" s="4"/>
      <c r="D455" s="10"/>
      <c r="E455" s="4"/>
      <c r="F455" s="10"/>
      <c r="G455" s="4"/>
      <c r="H455" s="10"/>
      <c r="I455" s="4"/>
    </row>
    <row r="456" spans="1:9" ht="12.75" customHeight="1" x14ac:dyDescent="0.2">
      <c r="A456" s="2">
        <v>6114</v>
      </c>
      <c r="B456" s="2">
        <v>5021</v>
      </c>
      <c r="C456" s="2" t="s">
        <v>72</v>
      </c>
      <c r="D456" s="3">
        <v>0</v>
      </c>
      <c r="F456" s="3">
        <v>0</v>
      </c>
      <c r="H456" s="3">
        <f t="shared" ref="H456:H463" si="22">F456-D456</f>
        <v>0</v>
      </c>
    </row>
    <row r="457" spans="1:9" ht="12.75" customHeight="1" x14ac:dyDescent="0.2">
      <c r="A457" s="2">
        <v>6114</v>
      </c>
      <c r="B457" s="2">
        <v>5032</v>
      </c>
      <c r="C457" s="2" t="s">
        <v>161</v>
      </c>
      <c r="D457" s="3">
        <v>0</v>
      </c>
      <c r="F457" s="3">
        <v>0</v>
      </c>
      <c r="H457" s="3">
        <f t="shared" si="22"/>
        <v>0</v>
      </c>
    </row>
    <row r="458" spans="1:9" ht="12.75" customHeight="1" x14ac:dyDescent="0.2">
      <c r="A458" s="2">
        <v>6114</v>
      </c>
      <c r="B458" s="2">
        <v>5139</v>
      </c>
      <c r="C458" s="2" t="s">
        <v>78</v>
      </c>
      <c r="D458" s="3">
        <v>0</v>
      </c>
      <c r="F458" s="3">
        <v>0</v>
      </c>
      <c r="H458" s="3">
        <f t="shared" si="22"/>
        <v>0</v>
      </c>
    </row>
    <row r="459" spans="1:9" ht="12.75" customHeight="1" x14ac:dyDescent="0.2">
      <c r="A459" s="2">
        <v>6114</v>
      </c>
      <c r="B459" s="2">
        <v>5156</v>
      </c>
      <c r="C459" s="2" t="s">
        <v>206</v>
      </c>
      <c r="D459" s="3">
        <v>0</v>
      </c>
      <c r="F459" s="3">
        <v>0</v>
      </c>
      <c r="H459" s="3">
        <f>F459-D459</f>
        <v>0</v>
      </c>
    </row>
    <row r="460" spans="1:9" ht="12.75" customHeight="1" x14ac:dyDescent="0.2">
      <c r="A460" s="2">
        <v>6114</v>
      </c>
      <c r="B460" s="2">
        <v>5161</v>
      </c>
      <c r="C460" s="2" t="s">
        <v>112</v>
      </c>
      <c r="D460" s="3">
        <v>0</v>
      </c>
      <c r="F460" s="3">
        <v>0</v>
      </c>
      <c r="H460" s="3">
        <f>F460-D460</f>
        <v>0</v>
      </c>
    </row>
    <row r="461" spans="1:9" ht="12.75" customHeight="1" x14ac:dyDescent="0.2">
      <c r="A461" s="2">
        <v>6114</v>
      </c>
      <c r="B461" s="2">
        <v>5168</v>
      </c>
      <c r="C461" s="2" t="s">
        <v>162</v>
      </c>
      <c r="D461" s="3">
        <v>0</v>
      </c>
      <c r="F461" s="3">
        <v>0</v>
      </c>
      <c r="H461" s="3">
        <f t="shared" si="22"/>
        <v>0</v>
      </c>
    </row>
    <row r="462" spans="1:9" ht="12.75" customHeight="1" x14ac:dyDescent="0.2">
      <c r="A462" s="2">
        <v>6114</v>
      </c>
      <c r="B462" s="2">
        <v>5169</v>
      </c>
      <c r="C462" s="2" t="s">
        <v>97</v>
      </c>
      <c r="D462" s="3">
        <v>0</v>
      </c>
      <c r="F462" s="3">
        <v>0</v>
      </c>
      <c r="H462" s="3">
        <f t="shared" si="22"/>
        <v>0</v>
      </c>
    </row>
    <row r="463" spans="1:9" ht="12.75" customHeight="1" x14ac:dyDescent="0.2">
      <c r="A463" s="2">
        <v>6114</v>
      </c>
      <c r="B463" s="2">
        <v>5175</v>
      </c>
      <c r="C463" s="2" t="s">
        <v>125</v>
      </c>
      <c r="D463" s="3">
        <v>0</v>
      </c>
      <c r="F463" s="3">
        <v>0</v>
      </c>
      <c r="H463" s="3">
        <f t="shared" si="22"/>
        <v>0</v>
      </c>
    </row>
    <row r="464" spans="1:9" ht="12.75" customHeight="1" x14ac:dyDescent="0.2">
      <c r="A464" s="4">
        <v>6114</v>
      </c>
      <c r="B464" s="4"/>
      <c r="C464" s="4" t="s">
        <v>163</v>
      </c>
      <c r="D464" s="10">
        <f>SUM(D456:D463)</f>
        <v>0</v>
      </c>
      <c r="E464" s="4" t="s">
        <v>18</v>
      </c>
      <c r="F464" s="10">
        <f>SUM(F456:F463)</f>
        <v>0</v>
      </c>
      <c r="G464" s="4" t="s">
        <v>18</v>
      </c>
      <c r="H464" s="10">
        <f>SUM(H456:H463)</f>
        <v>0</v>
      </c>
      <c r="I464" s="4" t="s">
        <v>18</v>
      </c>
    </row>
    <row r="465" spans="1:9" ht="12.75" customHeight="1" x14ac:dyDescent="0.2">
      <c r="A465" s="4"/>
      <c r="B465" s="4"/>
      <c r="C465" s="4"/>
      <c r="D465" s="10"/>
      <c r="E465" s="4"/>
      <c r="F465" s="10"/>
      <c r="G465" s="4"/>
      <c r="H465" s="10"/>
      <c r="I465" s="4"/>
    </row>
    <row r="466" spans="1:9" ht="12.75" customHeight="1" x14ac:dyDescent="0.2">
      <c r="A466" s="2">
        <v>6115</v>
      </c>
      <c r="B466" s="2">
        <v>5021</v>
      </c>
      <c r="C466" s="2" t="s">
        <v>72</v>
      </c>
      <c r="D466" s="3">
        <v>0</v>
      </c>
      <c r="F466" s="3">
        <v>0</v>
      </c>
      <c r="H466" s="3">
        <f>F466-D466</f>
        <v>0</v>
      </c>
    </row>
    <row r="467" spans="1:9" ht="12.75" customHeight="1" x14ac:dyDescent="0.2">
      <c r="A467" s="2">
        <v>6115</v>
      </c>
      <c r="B467" s="2">
        <v>5139</v>
      </c>
      <c r="C467" s="2" t="s">
        <v>78</v>
      </c>
      <c r="D467" s="3">
        <v>0</v>
      </c>
      <c r="F467" s="3">
        <v>0</v>
      </c>
      <c r="H467" s="3">
        <f>F467-D467</f>
        <v>0</v>
      </c>
    </row>
    <row r="468" spans="1:9" ht="12.75" customHeight="1" x14ac:dyDescent="0.2">
      <c r="A468" s="2">
        <v>6115</v>
      </c>
      <c r="B468" s="2">
        <v>5156</v>
      </c>
      <c r="C468" s="2" t="s">
        <v>206</v>
      </c>
      <c r="D468" s="3">
        <v>0</v>
      </c>
      <c r="F468" s="3">
        <v>0</v>
      </c>
      <c r="H468" s="3">
        <f>F468-D468</f>
        <v>0</v>
      </c>
    </row>
    <row r="469" spans="1:9" ht="12.75" customHeight="1" x14ac:dyDescent="0.2">
      <c r="A469" s="2">
        <v>6115</v>
      </c>
      <c r="B469" s="2">
        <v>5169</v>
      </c>
      <c r="C469" s="2" t="s">
        <v>97</v>
      </c>
      <c r="D469" s="3">
        <v>0</v>
      </c>
      <c r="F469" s="3">
        <v>0</v>
      </c>
      <c r="H469" s="3">
        <f>F469-D469</f>
        <v>0</v>
      </c>
    </row>
    <row r="470" spans="1:9" ht="12.75" customHeight="1" x14ac:dyDescent="0.2">
      <c r="A470" s="2">
        <v>6115</v>
      </c>
      <c r="B470" s="2">
        <v>5175</v>
      </c>
      <c r="C470" s="2" t="s">
        <v>125</v>
      </c>
      <c r="D470" s="3">
        <v>0</v>
      </c>
      <c r="F470" s="3">
        <v>0</v>
      </c>
      <c r="H470" s="3">
        <f>F470-D470</f>
        <v>0</v>
      </c>
    </row>
    <row r="471" spans="1:9" ht="12.75" customHeight="1" x14ac:dyDescent="0.2">
      <c r="A471" s="4">
        <v>6115</v>
      </c>
      <c r="B471" s="4"/>
      <c r="C471" s="4" t="s">
        <v>164</v>
      </c>
      <c r="D471" s="10">
        <f>SUM(D466:D470)</f>
        <v>0</v>
      </c>
      <c r="E471" s="4" t="s">
        <v>18</v>
      </c>
      <c r="F471" s="10">
        <f>SUM(F466:F470)</f>
        <v>0</v>
      </c>
      <c r="G471" s="4" t="s">
        <v>18</v>
      </c>
      <c r="H471" s="10">
        <f>SUM(H466:H470)</f>
        <v>0</v>
      </c>
      <c r="I471" s="4" t="s">
        <v>18</v>
      </c>
    </row>
    <row r="472" spans="1:9" ht="12.75" customHeight="1" x14ac:dyDescent="0.2">
      <c r="A472" s="4"/>
      <c r="B472" s="4"/>
      <c r="C472" s="4"/>
      <c r="D472" s="10"/>
      <c r="E472" s="4"/>
      <c r="F472" s="10"/>
      <c r="G472" s="4"/>
      <c r="H472" s="10"/>
      <c r="I472" s="4"/>
    </row>
    <row r="473" spans="1:9" ht="12.75" customHeight="1" x14ac:dyDescent="0.2">
      <c r="A473" s="2">
        <v>6117</v>
      </c>
      <c r="B473" s="2">
        <v>5021</v>
      </c>
      <c r="C473" s="2" t="s">
        <v>72</v>
      </c>
      <c r="D473" s="3">
        <v>0</v>
      </c>
      <c r="F473" s="3">
        <v>0</v>
      </c>
      <c r="H473" s="3">
        <f t="shared" ref="H473:H478" si="23">F473-D473</f>
        <v>0</v>
      </c>
    </row>
    <row r="474" spans="1:9" ht="12.75" customHeight="1" x14ac:dyDescent="0.2">
      <c r="A474" s="2">
        <v>6117</v>
      </c>
      <c r="B474" s="2">
        <v>5139</v>
      </c>
      <c r="C474" s="2" t="s">
        <v>78</v>
      </c>
      <c r="D474" s="3">
        <v>0</v>
      </c>
      <c r="F474" s="3">
        <v>0</v>
      </c>
      <c r="H474" s="3">
        <f t="shared" si="23"/>
        <v>0</v>
      </c>
    </row>
    <row r="475" spans="1:9" ht="12.75" customHeight="1" x14ac:dyDescent="0.2">
      <c r="A475" s="2">
        <v>6117</v>
      </c>
      <c r="B475" s="2">
        <v>5156</v>
      </c>
      <c r="C475" s="2" t="s">
        <v>206</v>
      </c>
      <c r="D475" s="3">
        <v>0</v>
      </c>
      <c r="F475" s="3">
        <v>0</v>
      </c>
      <c r="H475" s="3">
        <f t="shared" si="23"/>
        <v>0</v>
      </c>
    </row>
    <row r="476" spans="1:9" ht="12.75" customHeight="1" x14ac:dyDescent="0.2">
      <c r="A476" s="2">
        <v>6117</v>
      </c>
      <c r="B476" s="2">
        <v>5168</v>
      </c>
      <c r="C476" s="2" t="s">
        <v>236</v>
      </c>
      <c r="D476" s="3">
        <v>0</v>
      </c>
      <c r="F476" s="3">
        <v>0</v>
      </c>
      <c r="H476" s="3">
        <f t="shared" si="23"/>
        <v>0</v>
      </c>
    </row>
    <row r="477" spans="1:9" ht="12.75" customHeight="1" x14ac:dyDescent="0.2">
      <c r="A477" s="2">
        <v>6117</v>
      </c>
      <c r="B477" s="2">
        <v>5169</v>
      </c>
      <c r="C477" s="2" t="s">
        <v>97</v>
      </c>
      <c r="D477" s="3">
        <v>0</v>
      </c>
      <c r="F477" s="3">
        <v>0</v>
      </c>
      <c r="H477" s="3">
        <f t="shared" si="23"/>
        <v>0</v>
      </c>
    </row>
    <row r="478" spans="1:9" ht="12.75" customHeight="1" x14ac:dyDescent="0.2">
      <c r="A478" s="2">
        <v>6117</v>
      </c>
      <c r="B478" s="2">
        <v>5175</v>
      </c>
      <c r="C478" s="2" t="s">
        <v>125</v>
      </c>
      <c r="D478" s="3">
        <v>0</v>
      </c>
      <c r="F478" s="3">
        <v>0</v>
      </c>
      <c r="H478" s="3">
        <f t="shared" si="23"/>
        <v>0</v>
      </c>
    </row>
    <row r="479" spans="1:9" ht="12.75" customHeight="1" x14ac:dyDescent="0.2">
      <c r="A479" s="20">
        <v>6117</v>
      </c>
      <c r="B479" s="4"/>
      <c r="C479" s="4" t="s">
        <v>235</v>
      </c>
      <c r="D479" s="10">
        <f>SUM(D473:D478)</f>
        <v>0</v>
      </c>
      <c r="E479" s="4" t="s">
        <v>18</v>
      </c>
      <c r="F479" s="10">
        <f>SUM(F473:F478)</f>
        <v>0</v>
      </c>
      <c r="G479" s="4" t="s">
        <v>18</v>
      </c>
      <c r="H479" s="10">
        <f>SUM(H473:H478)</f>
        <v>0</v>
      </c>
      <c r="I479" s="4" t="s">
        <v>18</v>
      </c>
    </row>
    <row r="480" spans="1:9" ht="12.75" customHeight="1" x14ac:dyDescent="0.2">
      <c r="A480" s="4"/>
      <c r="B480" s="4"/>
      <c r="C480" s="4"/>
      <c r="D480" s="10"/>
      <c r="E480" s="4"/>
      <c r="F480" s="10"/>
      <c r="G480" s="4"/>
      <c r="H480" s="10"/>
      <c r="I480" s="4"/>
    </row>
    <row r="481" spans="1:10" ht="12.75" customHeight="1" x14ac:dyDescent="0.2">
      <c r="A481" s="2">
        <v>6171</v>
      </c>
      <c r="B481" s="2">
        <v>5011</v>
      </c>
      <c r="C481" s="2" t="s">
        <v>71</v>
      </c>
      <c r="D481" s="3">
        <v>540000</v>
      </c>
      <c r="F481" s="3">
        <v>540000</v>
      </c>
      <c r="H481" s="3">
        <f t="shared" ref="H481:H520" si="24">F481-D481</f>
        <v>0</v>
      </c>
    </row>
    <row r="482" spans="1:10" ht="12.75" customHeight="1" x14ac:dyDescent="0.2">
      <c r="A482" s="2">
        <v>6171</v>
      </c>
      <c r="B482" s="2">
        <v>5019</v>
      </c>
      <c r="C482" s="2" t="s">
        <v>238</v>
      </c>
      <c r="D482" s="3">
        <v>0</v>
      </c>
      <c r="F482" s="3">
        <v>0</v>
      </c>
      <c r="H482" s="3">
        <f>F482-D482</f>
        <v>0</v>
      </c>
    </row>
    <row r="483" spans="1:10" ht="12.75" customHeight="1" x14ac:dyDescent="0.2">
      <c r="A483" s="2">
        <v>6171</v>
      </c>
      <c r="B483" s="2">
        <v>5021</v>
      </c>
      <c r="C483" s="2" t="s">
        <v>72</v>
      </c>
      <c r="D483" s="3">
        <v>127000</v>
      </c>
      <c r="F483" s="3">
        <v>127000</v>
      </c>
      <c r="H483" s="3">
        <f t="shared" si="24"/>
        <v>0</v>
      </c>
    </row>
    <row r="484" spans="1:10" ht="12.75" customHeight="1" x14ac:dyDescent="0.2">
      <c r="A484" s="2">
        <v>6171</v>
      </c>
      <c r="B484" s="2">
        <v>5031</v>
      </c>
      <c r="C484" s="2" t="s">
        <v>165</v>
      </c>
      <c r="D484" s="3">
        <v>180000</v>
      </c>
      <c r="F484" s="3">
        <v>180000</v>
      </c>
      <c r="H484" s="3">
        <f t="shared" si="24"/>
        <v>0</v>
      </c>
    </row>
    <row r="485" spans="1:10" ht="12.75" customHeight="1" x14ac:dyDescent="0.2">
      <c r="A485" s="2">
        <v>6171</v>
      </c>
      <c r="B485" s="2">
        <v>5032</v>
      </c>
      <c r="C485" s="2" t="s">
        <v>166</v>
      </c>
      <c r="D485" s="3">
        <v>65000</v>
      </c>
      <c r="F485" s="3">
        <v>65000</v>
      </c>
      <c r="H485" s="3">
        <f t="shared" si="24"/>
        <v>0</v>
      </c>
    </row>
    <row r="486" spans="1:10" ht="12.75" customHeight="1" x14ac:dyDescent="0.2">
      <c r="A486" s="2">
        <v>6171</v>
      </c>
      <c r="B486" s="2">
        <v>5038</v>
      </c>
      <c r="C486" s="2" t="s">
        <v>167</v>
      </c>
      <c r="D486" s="3">
        <v>11000</v>
      </c>
      <c r="F486" s="3">
        <v>11000</v>
      </c>
      <c r="H486" s="3">
        <f t="shared" si="24"/>
        <v>0</v>
      </c>
    </row>
    <row r="487" spans="1:10" ht="12.75" customHeight="1" x14ac:dyDescent="0.2">
      <c r="A487" s="2">
        <v>6171</v>
      </c>
      <c r="B487" s="2">
        <v>5133</v>
      </c>
      <c r="C487" s="2" t="s">
        <v>168</v>
      </c>
      <c r="D487" s="3">
        <v>0</v>
      </c>
      <c r="F487" s="3">
        <v>0</v>
      </c>
      <c r="H487" s="3">
        <f t="shared" si="24"/>
        <v>0</v>
      </c>
    </row>
    <row r="488" spans="1:10" ht="12.75" customHeight="1" x14ac:dyDescent="0.2">
      <c r="A488" s="2">
        <v>6171</v>
      </c>
      <c r="B488" s="2">
        <v>5134</v>
      </c>
      <c r="C488" s="2" t="s">
        <v>76</v>
      </c>
      <c r="D488" s="3">
        <v>21000</v>
      </c>
      <c r="F488" s="3">
        <v>21000</v>
      </c>
      <c r="H488" s="3">
        <f t="shared" si="24"/>
        <v>0</v>
      </c>
    </row>
    <row r="489" spans="1:10" ht="12.75" customHeight="1" x14ac:dyDescent="0.2">
      <c r="A489" s="2">
        <v>6171</v>
      </c>
      <c r="B489" s="2">
        <v>5136</v>
      </c>
      <c r="C489" s="2" t="s">
        <v>110</v>
      </c>
      <c r="D489" s="3">
        <v>20000</v>
      </c>
      <c r="F489" s="3">
        <v>20000</v>
      </c>
      <c r="H489" s="3">
        <f t="shared" si="24"/>
        <v>0</v>
      </c>
    </row>
    <row r="490" spans="1:10" ht="12.75" customHeight="1" x14ac:dyDescent="0.2">
      <c r="A490" s="2">
        <v>6171</v>
      </c>
      <c r="B490" s="2">
        <v>5137</v>
      </c>
      <c r="C490" s="2" t="s">
        <v>169</v>
      </c>
      <c r="D490" s="3">
        <v>170000</v>
      </c>
      <c r="F490" s="3">
        <v>170000</v>
      </c>
      <c r="H490" s="3">
        <f t="shared" si="24"/>
        <v>0</v>
      </c>
      <c r="J490" s="2" t="s">
        <v>0</v>
      </c>
    </row>
    <row r="491" spans="1:10" ht="12.75" customHeight="1" x14ac:dyDescent="0.2">
      <c r="A491" s="2">
        <v>6171</v>
      </c>
      <c r="B491" s="2">
        <v>5138</v>
      </c>
      <c r="C491" s="2" t="s">
        <v>241</v>
      </c>
      <c r="D491" s="3">
        <v>280000</v>
      </c>
      <c r="F491" s="3">
        <v>280000</v>
      </c>
      <c r="H491" s="3">
        <v>0</v>
      </c>
    </row>
    <row r="492" spans="1:10" ht="12.75" customHeight="1" x14ac:dyDescent="0.2">
      <c r="A492" s="2">
        <v>6171</v>
      </c>
      <c r="B492" s="2">
        <v>5139</v>
      </c>
      <c r="C492" s="2" t="s">
        <v>78</v>
      </c>
      <c r="D492" s="3">
        <v>300000</v>
      </c>
      <c r="F492" s="3">
        <v>300000</v>
      </c>
      <c r="H492" s="3">
        <f t="shared" si="24"/>
        <v>0</v>
      </c>
    </row>
    <row r="493" spans="1:10" ht="12.75" customHeight="1" x14ac:dyDescent="0.2">
      <c r="A493" s="2">
        <v>6171</v>
      </c>
      <c r="B493" s="2">
        <v>5141</v>
      </c>
      <c r="C493" s="2" t="s">
        <v>93</v>
      </c>
      <c r="D493" s="3">
        <v>0</v>
      </c>
      <c r="F493" s="3">
        <v>0</v>
      </c>
      <c r="H493" s="3">
        <f t="shared" si="24"/>
        <v>0</v>
      </c>
    </row>
    <row r="494" spans="1:10" ht="12.75" customHeight="1" x14ac:dyDescent="0.2">
      <c r="A494" s="2">
        <v>6171</v>
      </c>
      <c r="B494" s="2">
        <v>5151</v>
      </c>
      <c r="C494" s="2" t="s">
        <v>170</v>
      </c>
      <c r="D494" s="3">
        <v>18000</v>
      </c>
      <c r="F494" s="3">
        <v>18000</v>
      </c>
      <c r="H494" s="3">
        <f t="shared" si="24"/>
        <v>0</v>
      </c>
    </row>
    <row r="495" spans="1:10" ht="12.75" customHeight="1" x14ac:dyDescent="0.2">
      <c r="A495" s="2">
        <v>6171</v>
      </c>
      <c r="B495" s="2">
        <v>5154</v>
      </c>
      <c r="C495" s="2" t="s">
        <v>111</v>
      </c>
      <c r="D495" s="3">
        <v>420000</v>
      </c>
      <c r="F495" s="3">
        <v>420000</v>
      </c>
      <c r="H495" s="3">
        <f t="shared" si="24"/>
        <v>0</v>
      </c>
    </row>
    <row r="496" spans="1:10" ht="12.75" customHeight="1" x14ac:dyDescent="0.2">
      <c r="A496" s="2">
        <v>6171</v>
      </c>
      <c r="B496" s="2">
        <v>5155</v>
      </c>
      <c r="C496" s="2" t="s">
        <v>122</v>
      </c>
      <c r="D496" s="3">
        <v>8000</v>
      </c>
      <c r="F496" s="3">
        <v>8000</v>
      </c>
      <c r="H496" s="3">
        <f t="shared" si="24"/>
        <v>0</v>
      </c>
    </row>
    <row r="497" spans="1:10" ht="12.75" customHeight="1" x14ac:dyDescent="0.2">
      <c r="A497" s="2">
        <v>6171</v>
      </c>
      <c r="B497" s="2">
        <v>5156</v>
      </c>
      <c r="C497" s="2" t="s">
        <v>79</v>
      </c>
      <c r="D497" s="3">
        <v>30000</v>
      </c>
      <c r="F497" s="3">
        <v>30000</v>
      </c>
      <c r="H497" s="3">
        <f t="shared" si="24"/>
        <v>0</v>
      </c>
    </row>
    <row r="498" spans="1:10" ht="12.75" customHeight="1" x14ac:dyDescent="0.2">
      <c r="A498" s="2">
        <v>6171</v>
      </c>
      <c r="B498" s="2">
        <v>5161</v>
      </c>
      <c r="C498" s="2" t="s">
        <v>112</v>
      </c>
      <c r="D498" s="3">
        <v>40000</v>
      </c>
      <c r="F498" s="3">
        <v>40000</v>
      </c>
      <c r="H498" s="3">
        <f t="shared" si="24"/>
        <v>0</v>
      </c>
    </row>
    <row r="499" spans="1:10" ht="12.75" customHeight="1" x14ac:dyDescent="0.2">
      <c r="A499" s="2">
        <v>6171</v>
      </c>
      <c r="B499" s="2">
        <v>5162</v>
      </c>
      <c r="C499" s="2" t="s">
        <v>113</v>
      </c>
      <c r="D499" s="3">
        <v>80000</v>
      </c>
      <c r="F499" s="3">
        <v>80000</v>
      </c>
      <c r="H499" s="3">
        <f t="shared" si="24"/>
        <v>0</v>
      </c>
    </row>
    <row r="500" spans="1:10" ht="12.75" customHeight="1" x14ac:dyDescent="0.2">
      <c r="A500" s="2">
        <v>6171</v>
      </c>
      <c r="B500" s="2">
        <v>5163</v>
      </c>
      <c r="C500" s="2" t="s">
        <v>80</v>
      </c>
      <c r="D500" s="3">
        <v>50000</v>
      </c>
      <c r="F500" s="3">
        <v>75000</v>
      </c>
      <c r="H500" s="3">
        <f t="shared" si="24"/>
        <v>25000</v>
      </c>
      <c r="J500" s="2" t="s">
        <v>254</v>
      </c>
    </row>
    <row r="501" spans="1:10" ht="12.75" customHeight="1" x14ac:dyDescent="0.2">
      <c r="A501" s="2">
        <v>6171</v>
      </c>
      <c r="B501" s="2">
        <v>5166</v>
      </c>
      <c r="C501" s="2" t="s">
        <v>171</v>
      </c>
      <c r="D501" s="3">
        <v>25000</v>
      </c>
      <c r="F501" s="3">
        <v>25000</v>
      </c>
      <c r="H501" s="3">
        <f t="shared" si="24"/>
        <v>0</v>
      </c>
    </row>
    <row r="502" spans="1:10" ht="12.75" customHeight="1" x14ac:dyDescent="0.2">
      <c r="A502" s="2">
        <v>6171</v>
      </c>
      <c r="B502" s="2">
        <v>5167</v>
      </c>
      <c r="C502" s="2" t="s">
        <v>149</v>
      </c>
      <c r="D502" s="3">
        <v>20000</v>
      </c>
      <c r="F502" s="3">
        <v>20000</v>
      </c>
      <c r="H502" s="3">
        <f t="shared" si="24"/>
        <v>0</v>
      </c>
    </row>
    <row r="503" spans="1:10" ht="12.75" customHeight="1" x14ac:dyDescent="0.2">
      <c r="A503" s="22">
        <v>6171</v>
      </c>
      <c r="B503" s="2">
        <v>5168</v>
      </c>
      <c r="C503" s="2" t="s">
        <v>162</v>
      </c>
      <c r="D503" s="3">
        <v>130000</v>
      </c>
      <c r="F503" s="3">
        <v>130000</v>
      </c>
      <c r="H503" s="3">
        <f t="shared" si="24"/>
        <v>0</v>
      </c>
    </row>
    <row r="504" spans="1:10" ht="12.75" customHeight="1" x14ac:dyDescent="0.2">
      <c r="A504" s="2">
        <v>6171</v>
      </c>
      <c r="B504" s="2">
        <v>5169</v>
      </c>
      <c r="C504" s="2" t="s">
        <v>82</v>
      </c>
      <c r="D504" s="3">
        <v>365000</v>
      </c>
      <c r="F504" s="3">
        <v>365000</v>
      </c>
      <c r="H504" s="3">
        <f t="shared" si="24"/>
        <v>0</v>
      </c>
    </row>
    <row r="505" spans="1:10" ht="12.75" customHeight="1" x14ac:dyDescent="0.2">
      <c r="A505" s="2">
        <v>6171</v>
      </c>
      <c r="B505" s="2">
        <v>5171</v>
      </c>
      <c r="C505" s="2" t="s">
        <v>83</v>
      </c>
      <c r="D505" s="3">
        <v>470000</v>
      </c>
      <c r="F505" s="3">
        <v>470000</v>
      </c>
      <c r="H505" s="3">
        <f t="shared" si="24"/>
        <v>0</v>
      </c>
      <c r="J505" s="2" t="s">
        <v>0</v>
      </c>
    </row>
    <row r="506" spans="1:10" ht="12.75" customHeight="1" x14ac:dyDescent="0.2">
      <c r="A506" s="2">
        <v>6171</v>
      </c>
      <c r="B506" s="2">
        <v>5172</v>
      </c>
      <c r="C506" s="2" t="s">
        <v>114</v>
      </c>
      <c r="D506" s="3">
        <v>15000</v>
      </c>
      <c r="F506" s="3">
        <v>15000</v>
      </c>
      <c r="H506" s="3">
        <f t="shared" si="24"/>
        <v>0</v>
      </c>
    </row>
    <row r="507" spans="1:10" ht="12.75" customHeight="1" x14ac:dyDescent="0.2">
      <c r="A507" s="2">
        <v>6171</v>
      </c>
      <c r="B507" s="2">
        <v>5173</v>
      </c>
      <c r="C507" s="2" t="s">
        <v>115</v>
      </c>
      <c r="D507" s="3">
        <v>3000</v>
      </c>
      <c r="F507" s="3">
        <v>3000</v>
      </c>
      <c r="H507" s="3">
        <f t="shared" si="24"/>
        <v>0</v>
      </c>
    </row>
    <row r="508" spans="1:10" ht="12.75" customHeight="1" x14ac:dyDescent="0.2">
      <c r="A508" s="2">
        <v>6171</v>
      </c>
      <c r="B508" s="2">
        <v>5175</v>
      </c>
      <c r="C508" s="2" t="s">
        <v>125</v>
      </c>
      <c r="D508" s="3">
        <v>40000</v>
      </c>
      <c r="F508" s="3">
        <v>40000</v>
      </c>
      <c r="H508" s="3">
        <f t="shared" si="24"/>
        <v>0</v>
      </c>
    </row>
    <row r="509" spans="1:10" ht="12.75" customHeight="1" x14ac:dyDescent="0.2">
      <c r="A509" s="2">
        <v>6171</v>
      </c>
      <c r="B509" s="2">
        <v>5182</v>
      </c>
      <c r="C509" s="2" t="s">
        <v>172</v>
      </c>
      <c r="D509" s="3">
        <v>0</v>
      </c>
      <c r="F509" s="3">
        <v>0</v>
      </c>
      <c r="H509" s="3">
        <f t="shared" si="24"/>
        <v>0</v>
      </c>
    </row>
    <row r="510" spans="1:10" ht="12.75" customHeight="1" x14ac:dyDescent="0.2">
      <c r="A510" s="2">
        <v>6171</v>
      </c>
      <c r="B510" s="2">
        <v>5191</v>
      </c>
      <c r="C510" s="2" t="s">
        <v>173</v>
      </c>
      <c r="D510" s="3">
        <v>0</v>
      </c>
      <c r="F510" s="3">
        <v>0</v>
      </c>
      <c r="H510" s="3">
        <f t="shared" si="24"/>
        <v>0</v>
      </c>
    </row>
    <row r="511" spans="1:10" ht="12.75" customHeight="1" x14ac:dyDescent="0.2">
      <c r="A511" s="2">
        <v>6171</v>
      </c>
      <c r="B511" s="2">
        <v>5192</v>
      </c>
      <c r="C511" s="2" t="s">
        <v>196</v>
      </c>
      <c r="D511" s="3">
        <v>0</v>
      </c>
      <c r="F511" s="3">
        <v>0</v>
      </c>
      <c r="H511" s="3">
        <f t="shared" si="24"/>
        <v>0</v>
      </c>
    </row>
    <row r="512" spans="1:10" ht="12.75" customHeight="1" x14ac:dyDescent="0.2">
      <c r="A512" s="2">
        <v>6171</v>
      </c>
      <c r="B512" s="2">
        <v>5194</v>
      </c>
      <c r="C512" s="2" t="s">
        <v>174</v>
      </c>
      <c r="D512" s="3">
        <v>10000</v>
      </c>
      <c r="F512" s="3">
        <v>15000</v>
      </c>
      <c r="H512" s="3">
        <f t="shared" si="24"/>
        <v>5000</v>
      </c>
      <c r="J512" s="2" t="s">
        <v>255</v>
      </c>
    </row>
    <row r="513" spans="1:10" ht="12.75" customHeight="1" x14ac:dyDescent="0.2">
      <c r="A513" s="2">
        <v>6171</v>
      </c>
      <c r="B513" s="2">
        <v>5213</v>
      </c>
      <c r="C513" s="2" t="s">
        <v>211</v>
      </c>
      <c r="D513" s="3">
        <v>0</v>
      </c>
      <c r="F513" s="3">
        <v>0</v>
      </c>
      <c r="H513" s="3">
        <f t="shared" si="24"/>
        <v>0</v>
      </c>
    </row>
    <row r="514" spans="1:10" ht="12.75" customHeight="1" x14ac:dyDescent="0.2">
      <c r="A514" s="2">
        <v>6171</v>
      </c>
      <c r="B514" s="2">
        <v>5321</v>
      </c>
      <c r="C514" s="2" t="s">
        <v>246</v>
      </c>
      <c r="D514" s="3">
        <v>6000</v>
      </c>
      <c r="F514" s="3">
        <v>6000</v>
      </c>
      <c r="H514" s="3">
        <f t="shared" ref="H514" si="25">F514-D514</f>
        <v>0</v>
      </c>
    </row>
    <row r="515" spans="1:10" ht="12.75" customHeight="1" x14ac:dyDescent="0.2">
      <c r="A515" s="2">
        <v>6171</v>
      </c>
      <c r="B515" s="2">
        <v>5361</v>
      </c>
      <c r="C515" s="2" t="s">
        <v>175</v>
      </c>
      <c r="D515" s="3">
        <v>0</v>
      </c>
      <c r="F515" s="3">
        <v>0</v>
      </c>
      <c r="H515" s="3">
        <f t="shared" si="24"/>
        <v>0</v>
      </c>
    </row>
    <row r="516" spans="1:10" ht="12.75" customHeight="1" x14ac:dyDescent="0.2">
      <c r="A516" s="2">
        <v>6171</v>
      </c>
      <c r="B516" s="2">
        <v>5362</v>
      </c>
      <c r="C516" s="2" t="s">
        <v>192</v>
      </c>
      <c r="D516" s="3">
        <v>13900</v>
      </c>
      <c r="F516" s="3">
        <v>13900</v>
      </c>
      <c r="H516" s="3">
        <f t="shared" si="24"/>
        <v>0</v>
      </c>
      <c r="J516" s="2" t="s">
        <v>0</v>
      </c>
    </row>
    <row r="517" spans="1:10" ht="12.75" customHeight="1" x14ac:dyDescent="0.2">
      <c r="A517" s="2">
        <v>6171</v>
      </c>
      <c r="B517" s="2">
        <v>5365</v>
      </c>
      <c r="C517" s="2" t="s">
        <v>193</v>
      </c>
      <c r="D517" s="3">
        <v>0</v>
      </c>
      <c r="F517" s="3">
        <v>0</v>
      </c>
      <c r="H517" s="3">
        <f t="shared" si="24"/>
        <v>0</v>
      </c>
    </row>
    <row r="518" spans="1:10" ht="12.75" customHeight="1" x14ac:dyDescent="0.2">
      <c r="A518" s="2">
        <v>6171</v>
      </c>
      <c r="B518" s="2">
        <v>5492</v>
      </c>
      <c r="C518" s="2" t="s">
        <v>247</v>
      </c>
      <c r="D518" s="3">
        <v>20000</v>
      </c>
      <c r="F518" s="3">
        <v>20000</v>
      </c>
      <c r="H518" s="3">
        <f t="shared" si="24"/>
        <v>0</v>
      </c>
      <c r="J518" s="2" t="s">
        <v>0</v>
      </c>
    </row>
    <row r="519" spans="1:10" ht="12.75" customHeight="1" x14ac:dyDescent="0.2">
      <c r="A519" s="2">
        <v>6171</v>
      </c>
      <c r="B519" s="2">
        <v>6121</v>
      </c>
      <c r="C519" s="2" t="s">
        <v>94</v>
      </c>
      <c r="D519" s="3">
        <v>0</v>
      </c>
      <c r="F519" s="3">
        <v>0</v>
      </c>
      <c r="H519" s="3">
        <f t="shared" si="24"/>
        <v>0</v>
      </c>
    </row>
    <row r="520" spans="1:10" ht="12.75" customHeight="1" x14ac:dyDescent="0.2">
      <c r="A520" s="2">
        <v>6171</v>
      </c>
      <c r="B520" s="2">
        <v>6122</v>
      </c>
      <c r="C520" s="2" t="s">
        <v>87</v>
      </c>
      <c r="D520" s="3">
        <v>110000</v>
      </c>
      <c r="F520" s="3">
        <v>110000</v>
      </c>
      <c r="H520" s="3">
        <f t="shared" si="24"/>
        <v>0</v>
      </c>
    </row>
    <row r="521" spans="1:10" ht="12.75" customHeight="1" x14ac:dyDescent="0.2">
      <c r="A521" s="4">
        <v>6171</v>
      </c>
      <c r="B521" s="4"/>
      <c r="C521" s="4" t="s">
        <v>176</v>
      </c>
      <c r="D521" s="10">
        <f>SUM(D481:D520)</f>
        <v>3587900</v>
      </c>
      <c r="E521" s="4" t="s">
        <v>18</v>
      </c>
      <c r="F521" s="10">
        <f>SUM(F481:F520)</f>
        <v>3617900</v>
      </c>
      <c r="G521" s="4" t="s">
        <v>18</v>
      </c>
      <c r="H521" s="10">
        <f>SUM(H481:H520)</f>
        <v>30000</v>
      </c>
      <c r="I521" s="4" t="s">
        <v>18</v>
      </c>
    </row>
    <row r="522" spans="1:10" ht="12.75" customHeight="1" x14ac:dyDescent="0.2">
      <c r="A522" s="4"/>
      <c r="B522" s="4"/>
      <c r="C522" s="4"/>
      <c r="D522" s="10"/>
      <c r="E522" s="4"/>
      <c r="F522" s="10"/>
      <c r="G522" s="4"/>
      <c r="H522" s="10"/>
      <c r="I522" s="4"/>
    </row>
    <row r="523" spans="1:10" ht="12.75" customHeight="1" x14ac:dyDescent="0.2">
      <c r="A523" s="2">
        <v>6310</v>
      </c>
      <c r="B523" s="2">
        <v>5163</v>
      </c>
      <c r="C523" s="2" t="s">
        <v>80</v>
      </c>
      <c r="D523" s="3">
        <v>50000</v>
      </c>
      <c r="F523" s="3">
        <v>50000</v>
      </c>
      <c r="H523" s="3">
        <f>F523-D523</f>
        <v>0</v>
      </c>
    </row>
    <row r="524" spans="1:10" s="4" customFormat="1" ht="12.75" customHeight="1" x14ac:dyDescent="0.2">
      <c r="A524" s="4">
        <v>6310</v>
      </c>
      <c r="C524" s="4" t="s">
        <v>184</v>
      </c>
      <c r="D524" s="10">
        <f>SUM(D522:D523)</f>
        <v>50000</v>
      </c>
      <c r="E524" s="4" t="s">
        <v>18</v>
      </c>
      <c r="F524" s="10">
        <f>SUM(F522:F523)</f>
        <v>50000</v>
      </c>
      <c r="G524" s="4" t="s">
        <v>18</v>
      </c>
      <c r="H524" s="10">
        <f>SUM(H522:H523)</f>
        <v>0</v>
      </c>
      <c r="I524" s="4" t="s">
        <v>18</v>
      </c>
      <c r="J524" s="2"/>
    </row>
    <row r="525" spans="1:10" ht="12.75" customHeight="1" x14ac:dyDescent="0.2">
      <c r="A525" s="4"/>
      <c r="B525" s="4"/>
      <c r="C525" s="4"/>
      <c r="D525" s="10"/>
      <c r="E525" s="4"/>
      <c r="F525" s="10"/>
      <c r="G525" s="4"/>
      <c r="H525" s="10"/>
      <c r="I525" s="4"/>
    </row>
    <row r="526" spans="1:10" ht="12.75" customHeight="1" x14ac:dyDescent="0.2">
      <c r="A526" s="2">
        <v>6330</v>
      </c>
      <c r="B526" s="2">
        <v>5345</v>
      </c>
      <c r="C526" s="2" t="s">
        <v>178</v>
      </c>
      <c r="D526" s="3">
        <v>0</v>
      </c>
      <c r="F526" s="3">
        <v>0</v>
      </c>
      <c r="H526" s="3">
        <f>F526-D526</f>
        <v>0</v>
      </c>
    </row>
    <row r="527" spans="1:10" ht="12.75" customHeight="1" x14ac:dyDescent="0.2">
      <c r="A527" s="4">
        <v>6330</v>
      </c>
      <c r="B527" s="4"/>
      <c r="C527" s="4" t="s">
        <v>177</v>
      </c>
      <c r="D527" s="10">
        <f>SUM(D525:D526)</f>
        <v>0</v>
      </c>
      <c r="E527" s="4" t="s">
        <v>18</v>
      </c>
      <c r="F527" s="10">
        <f>SUM(F525:F526)</f>
        <v>0</v>
      </c>
      <c r="G527" s="4" t="s">
        <v>18</v>
      </c>
      <c r="H527" s="10">
        <f>SUM(H525:H526)</f>
        <v>0</v>
      </c>
      <c r="I527" s="4" t="s">
        <v>18</v>
      </c>
    </row>
    <row r="528" spans="1:10" ht="12.75" customHeight="1" x14ac:dyDescent="0.2">
      <c r="A528" s="4"/>
      <c r="B528" s="4"/>
      <c r="C528" s="4"/>
      <c r="D528" s="10"/>
      <c r="E528" s="4"/>
      <c r="F528" s="10"/>
      <c r="G528" s="4"/>
      <c r="H528" s="10"/>
      <c r="I528" s="4"/>
    </row>
    <row r="529" spans="1:10" ht="12.75" customHeight="1" x14ac:dyDescent="0.2">
      <c r="A529" s="2">
        <v>6399</v>
      </c>
      <c r="B529" s="2">
        <v>5362</v>
      </c>
      <c r="C529" s="2" t="s">
        <v>179</v>
      </c>
      <c r="D529" s="3">
        <v>2814800</v>
      </c>
      <c r="F529" s="3">
        <v>2814800</v>
      </c>
      <c r="H529" s="3">
        <f>F529-D529</f>
        <v>0</v>
      </c>
      <c r="J529" s="2" t="s">
        <v>0</v>
      </c>
    </row>
    <row r="530" spans="1:10" ht="12.75" customHeight="1" x14ac:dyDescent="0.2">
      <c r="A530" s="4">
        <v>6399</v>
      </c>
      <c r="B530" s="4"/>
      <c r="C530" s="4" t="s">
        <v>180</v>
      </c>
      <c r="D530" s="10">
        <f>SUM(D528:D529)</f>
        <v>2814800</v>
      </c>
      <c r="E530" s="4" t="s">
        <v>18</v>
      </c>
      <c r="F530" s="10">
        <f>SUM(F528:F529)</f>
        <v>2814800</v>
      </c>
      <c r="G530" s="4" t="s">
        <v>18</v>
      </c>
      <c r="H530" s="10">
        <f>SUM(H528:H529)</f>
        <v>0</v>
      </c>
      <c r="I530" s="4" t="s">
        <v>18</v>
      </c>
    </row>
    <row r="531" spans="1:10" s="14" customFormat="1" ht="12.75" customHeight="1" x14ac:dyDescent="0.2">
      <c r="A531" s="4"/>
      <c r="B531" s="4"/>
      <c r="C531" s="4"/>
      <c r="D531" s="10"/>
      <c r="E531" s="4"/>
      <c r="F531" s="10"/>
      <c r="G531" s="4"/>
      <c r="H531" s="10"/>
      <c r="I531" s="4"/>
    </row>
    <row r="532" spans="1:10" ht="12.75" customHeight="1" x14ac:dyDescent="0.2">
      <c r="A532" s="14">
        <v>6402</v>
      </c>
      <c r="B532" s="14">
        <v>5364</v>
      </c>
      <c r="C532" s="14" t="s">
        <v>237</v>
      </c>
      <c r="D532" s="21">
        <v>10135</v>
      </c>
      <c r="E532" s="14"/>
      <c r="F532" s="21">
        <v>10135</v>
      </c>
      <c r="G532" s="14"/>
      <c r="H532" s="21">
        <v>0</v>
      </c>
      <c r="I532" s="14"/>
    </row>
    <row r="533" spans="1:10" ht="12.75" customHeight="1" x14ac:dyDescent="0.2">
      <c r="A533" s="2">
        <v>6402</v>
      </c>
      <c r="B533" s="2">
        <v>5366</v>
      </c>
      <c r="C533" s="2" t="s">
        <v>181</v>
      </c>
      <c r="D533" s="3">
        <v>14144</v>
      </c>
      <c r="F533" s="3">
        <v>14144</v>
      </c>
      <c r="H533" s="3">
        <f>F533-D533</f>
        <v>0</v>
      </c>
      <c r="J533" s="2" t="s">
        <v>0</v>
      </c>
    </row>
    <row r="534" spans="1:10" ht="12.75" customHeight="1" x14ac:dyDescent="0.2">
      <c r="A534" s="4">
        <v>6402</v>
      </c>
      <c r="B534" s="4"/>
      <c r="C534" s="4" t="s">
        <v>69</v>
      </c>
      <c r="D534" s="10">
        <f>SUM(D531:D533)</f>
        <v>24279</v>
      </c>
      <c r="E534" s="4" t="s">
        <v>18</v>
      </c>
      <c r="F534" s="10">
        <f>SUM(F531:F533)</f>
        <v>24279</v>
      </c>
      <c r="G534" s="4" t="s">
        <v>18</v>
      </c>
      <c r="H534" s="10">
        <f>SUM(H531:H533)</f>
        <v>0</v>
      </c>
      <c r="I534" s="4" t="s">
        <v>18</v>
      </c>
    </row>
    <row r="535" spans="1:10" ht="12.75" customHeight="1" x14ac:dyDescent="0.2">
      <c r="D535" s="12"/>
      <c r="F535" s="12"/>
      <c r="H535" s="12"/>
    </row>
    <row r="536" spans="1:10" ht="12.75" customHeight="1" x14ac:dyDescent="0.2">
      <c r="A536" s="4"/>
      <c r="B536" s="4"/>
      <c r="C536" s="4" t="s">
        <v>182</v>
      </c>
      <c r="D536" s="10">
        <f>SUMIF(E147:E535,"*",D147:D535)</f>
        <v>30201779</v>
      </c>
      <c r="E536" s="4"/>
      <c r="F536" s="10">
        <f>SUMIF(G147:G535,"*",F147:F535)</f>
        <v>30317279</v>
      </c>
      <c r="G536" s="4"/>
      <c r="H536" s="16">
        <f t="shared" ref="H536" si="26">F536-D536</f>
        <v>115500</v>
      </c>
      <c r="I536" s="4"/>
    </row>
    <row r="537" spans="1:10" ht="12.75" customHeight="1" x14ac:dyDescent="0.2">
      <c r="B537" s="4"/>
      <c r="C537" s="4"/>
      <c r="D537" s="10"/>
      <c r="F537" s="10"/>
      <c r="H537" s="10"/>
    </row>
    <row r="538" spans="1:10" ht="12.75" customHeight="1" x14ac:dyDescent="0.2">
      <c r="A538" s="4"/>
      <c r="C538" s="2" t="str">
        <f>C146</f>
        <v>PŘÍJMY CELKEM:</v>
      </c>
      <c r="D538" s="3">
        <f>D146</f>
        <v>33187088</v>
      </c>
      <c r="F538" s="3">
        <f>F146</f>
        <v>33242088</v>
      </c>
      <c r="H538" s="3">
        <f>F538-D538</f>
        <v>55000</v>
      </c>
    </row>
    <row r="539" spans="1:10" ht="12.75" customHeight="1" x14ac:dyDescent="0.2">
      <c r="C539" s="2" t="str">
        <f>C536</f>
        <v>VÝDAJE CELKEM:</v>
      </c>
      <c r="D539" s="3">
        <f>D536</f>
        <v>30201779</v>
      </c>
      <c r="F539" s="3">
        <f>F536</f>
        <v>30317279</v>
      </c>
      <c r="H539" s="3">
        <f t="shared" ref="H539:H540" si="27">F539-D539</f>
        <v>115500</v>
      </c>
    </row>
    <row r="540" spans="1:10" ht="12.75" customHeight="1" x14ac:dyDescent="0.2">
      <c r="A540" s="2" t="s">
        <v>0</v>
      </c>
      <c r="C540" s="4" t="s">
        <v>185</v>
      </c>
      <c r="D540" s="10">
        <f>D538-D539</f>
        <v>2985309</v>
      </c>
      <c r="E540" s="3"/>
      <c r="F540" s="10">
        <f>F538-F539</f>
        <v>2924809</v>
      </c>
      <c r="G540" s="3"/>
      <c r="H540" s="16">
        <f t="shared" si="27"/>
        <v>-60500</v>
      </c>
      <c r="I540" s="3"/>
    </row>
    <row r="541" spans="1:10" ht="12.75" customHeight="1" x14ac:dyDescent="0.2">
      <c r="C541" s="4"/>
      <c r="D541" s="10"/>
      <c r="E541" s="3"/>
      <c r="F541" s="10"/>
      <c r="G541" s="3"/>
      <c r="H541" s="10"/>
      <c r="I541" s="3"/>
    </row>
    <row r="542" spans="1:10" ht="12.75" customHeight="1" x14ac:dyDescent="0.2">
      <c r="C542" s="4"/>
      <c r="D542" s="10"/>
      <c r="E542" s="3"/>
      <c r="F542" s="10"/>
      <c r="G542" s="3"/>
      <c r="H542" s="10"/>
      <c r="I542" s="3"/>
    </row>
    <row r="543" spans="1:10" ht="12.75" customHeight="1" x14ac:dyDescent="0.2">
      <c r="A543" s="2" t="s">
        <v>219</v>
      </c>
      <c r="C543" s="4"/>
      <c r="D543" s="10"/>
      <c r="E543" s="3"/>
      <c r="F543" s="10"/>
      <c r="G543" s="3"/>
      <c r="H543" s="10"/>
      <c r="I543" s="3"/>
    </row>
    <row r="544" spans="1:10" ht="12.75" customHeight="1" x14ac:dyDescent="0.2">
      <c r="B544" s="2">
        <v>8113</v>
      </c>
      <c r="C544" s="2" t="s">
        <v>216</v>
      </c>
      <c r="D544" s="3">
        <v>0</v>
      </c>
      <c r="F544" s="3">
        <v>0</v>
      </c>
      <c r="H544" s="3">
        <f t="shared" ref="H544:H545" si="28">F544-D544</f>
        <v>0</v>
      </c>
      <c r="I544" s="3"/>
    </row>
    <row r="545" spans="1:10" ht="12.75" customHeight="1" x14ac:dyDescent="0.2">
      <c r="B545" s="4">
        <v>8113</v>
      </c>
      <c r="C545" s="20" t="s">
        <v>217</v>
      </c>
      <c r="D545" s="10">
        <f>D544</f>
        <v>0</v>
      </c>
      <c r="E545" s="4" t="s">
        <v>18</v>
      </c>
      <c r="F545" s="10">
        <f>F544</f>
        <v>0</v>
      </c>
      <c r="G545" s="4" t="s">
        <v>18</v>
      </c>
      <c r="H545" s="16">
        <f t="shared" si="28"/>
        <v>0</v>
      </c>
      <c r="I545" s="3" t="s">
        <v>18</v>
      </c>
    </row>
    <row r="546" spans="1:10" ht="12.75" customHeight="1" x14ac:dyDescent="0.2">
      <c r="B546" s="4"/>
      <c r="C546" s="20"/>
      <c r="D546" s="10"/>
      <c r="E546" s="4"/>
      <c r="F546" s="10"/>
      <c r="G546" s="4"/>
      <c r="H546" s="10"/>
      <c r="I546" s="3"/>
    </row>
    <row r="547" spans="1:10" ht="12.75" customHeight="1" x14ac:dyDescent="0.2">
      <c r="A547" s="14"/>
      <c r="B547" s="14">
        <v>8114</v>
      </c>
      <c r="C547" s="14" t="s">
        <v>225</v>
      </c>
      <c r="D547" s="21">
        <v>0</v>
      </c>
      <c r="E547" s="14"/>
      <c r="F547" s="21">
        <v>0</v>
      </c>
      <c r="G547" s="14"/>
      <c r="H547" s="3">
        <f t="shared" ref="H547:H551" si="29">F547-D547</f>
        <v>0</v>
      </c>
      <c r="I547" s="3"/>
    </row>
    <row r="548" spans="1:10" ht="12.75" customHeight="1" x14ac:dyDescent="0.2">
      <c r="A548" s="20"/>
      <c r="B548" s="20">
        <v>8114</v>
      </c>
      <c r="C548" s="20" t="s">
        <v>225</v>
      </c>
      <c r="D548" s="16">
        <f>D547</f>
        <v>0</v>
      </c>
      <c r="E548" s="20" t="s">
        <v>18</v>
      </c>
      <c r="F548" s="16">
        <f>F547</f>
        <v>0</v>
      </c>
      <c r="G548" s="20" t="s">
        <v>18</v>
      </c>
      <c r="H548" s="16">
        <f t="shared" si="29"/>
        <v>0</v>
      </c>
      <c r="I548" s="3" t="s">
        <v>18</v>
      </c>
    </row>
    <row r="549" spans="1:10" ht="12.75" customHeight="1" x14ac:dyDescent="0.2">
      <c r="A549" s="20"/>
      <c r="B549" s="20"/>
      <c r="C549" s="20"/>
      <c r="D549" s="16"/>
      <c r="E549" s="20"/>
      <c r="F549" s="16"/>
      <c r="G549" s="20"/>
      <c r="H549" s="16"/>
      <c r="I549" s="3"/>
      <c r="J549" s="3"/>
    </row>
    <row r="550" spans="1:10" ht="12.75" customHeight="1" x14ac:dyDescent="0.2">
      <c r="A550" s="14"/>
      <c r="B550" s="14">
        <v>8115</v>
      </c>
      <c r="C550" s="14" t="s">
        <v>239</v>
      </c>
      <c r="D550" s="21">
        <v>0</v>
      </c>
      <c r="E550" s="14"/>
      <c r="F550" s="21">
        <v>0</v>
      </c>
      <c r="G550" s="14"/>
      <c r="H550" s="3">
        <f t="shared" si="29"/>
        <v>0</v>
      </c>
      <c r="I550" s="3"/>
      <c r="J550" s="3"/>
    </row>
    <row r="551" spans="1:10" ht="12.75" customHeight="1" x14ac:dyDescent="0.2">
      <c r="A551" s="20"/>
      <c r="B551" s="20">
        <v>8115</v>
      </c>
      <c r="C551" s="20" t="s">
        <v>240</v>
      </c>
      <c r="D551" s="16">
        <f>D550</f>
        <v>0</v>
      </c>
      <c r="E551" s="20" t="s">
        <v>18</v>
      </c>
      <c r="F551" s="16">
        <f>F550</f>
        <v>0</v>
      </c>
      <c r="G551" s="20" t="s">
        <v>18</v>
      </c>
      <c r="H551" s="16">
        <f t="shared" si="29"/>
        <v>0</v>
      </c>
      <c r="I551" s="3" t="s">
        <v>18</v>
      </c>
    </row>
    <row r="552" spans="1:10" ht="12.75" customHeight="1" x14ac:dyDescent="0.2">
      <c r="A552" s="4"/>
      <c r="C552" s="2" t="s">
        <v>0</v>
      </c>
      <c r="D552" s="2" t="s">
        <v>0</v>
      </c>
      <c r="F552" s="2" t="s">
        <v>0</v>
      </c>
      <c r="H552" s="2" t="s">
        <v>0</v>
      </c>
    </row>
    <row r="553" spans="1:10" ht="12.75" customHeight="1" x14ac:dyDescent="0.2">
      <c r="A553" s="4"/>
      <c r="B553" s="2">
        <v>8123</v>
      </c>
      <c r="C553" s="2" t="s">
        <v>220</v>
      </c>
      <c r="D553" s="3">
        <v>0</v>
      </c>
      <c r="F553" s="3">
        <v>0</v>
      </c>
      <c r="H553" s="3">
        <f t="shared" ref="H553:H554" si="30">F553-D553</f>
        <v>0</v>
      </c>
    </row>
    <row r="554" spans="1:10" ht="12.75" customHeight="1" x14ac:dyDescent="0.2">
      <c r="A554" s="4"/>
      <c r="B554" s="4">
        <v>8123</v>
      </c>
      <c r="C554" s="20" t="s">
        <v>221</v>
      </c>
      <c r="D554" s="10">
        <f>D553</f>
        <v>0</v>
      </c>
      <c r="E554" s="4" t="s">
        <v>18</v>
      </c>
      <c r="F554" s="10">
        <f>F553</f>
        <v>0</v>
      </c>
      <c r="G554" s="4" t="s">
        <v>18</v>
      </c>
      <c r="H554" s="16">
        <f t="shared" si="30"/>
        <v>0</v>
      </c>
      <c r="I554" s="2" t="s">
        <v>18</v>
      </c>
    </row>
    <row r="555" spans="1:10" ht="12.75" customHeight="1" x14ac:dyDescent="0.2">
      <c r="A555" s="4"/>
    </row>
    <row r="556" spans="1:10" ht="12.75" customHeight="1" x14ac:dyDescent="0.2">
      <c r="A556" s="4"/>
      <c r="B556" s="2">
        <v>8124</v>
      </c>
      <c r="C556" s="2" t="s">
        <v>183</v>
      </c>
      <c r="D556" s="3">
        <v>2817000</v>
      </c>
      <c r="F556" s="3">
        <v>2817000</v>
      </c>
      <c r="H556" s="3">
        <f t="shared" ref="H556:H557" si="31">F556-D556</f>
        <v>0</v>
      </c>
    </row>
    <row r="557" spans="1:10" ht="12.75" customHeight="1" x14ac:dyDescent="0.2">
      <c r="A557" s="4" t="s">
        <v>0</v>
      </c>
      <c r="B557" s="4">
        <v>8124</v>
      </c>
      <c r="C557" s="4" t="s">
        <v>218</v>
      </c>
      <c r="D557" s="10">
        <f>D556</f>
        <v>2817000</v>
      </c>
      <c r="E557" s="4" t="s">
        <v>18</v>
      </c>
      <c r="F557" s="10">
        <f>F556</f>
        <v>2817000</v>
      </c>
      <c r="G557" s="4" t="s">
        <v>18</v>
      </c>
      <c r="H557" s="3">
        <f t="shared" si="31"/>
        <v>0</v>
      </c>
      <c r="I557" s="4" t="s">
        <v>18</v>
      </c>
    </row>
    <row r="558" spans="1:10" ht="12.75" customHeight="1" x14ac:dyDescent="0.2">
      <c r="C558" s="4"/>
      <c r="D558" s="10"/>
      <c r="F558" s="10"/>
      <c r="H558" s="10"/>
    </row>
    <row r="559" spans="1:10" ht="12.75" customHeight="1" x14ac:dyDescent="0.2">
      <c r="B559" s="4"/>
      <c r="C559" s="4" t="s">
        <v>0</v>
      </c>
      <c r="D559" s="10" t="s">
        <v>0</v>
      </c>
      <c r="F559" s="10" t="s">
        <v>0</v>
      </c>
      <c r="H559" s="10" t="s">
        <v>0</v>
      </c>
      <c r="I559" s="24"/>
    </row>
    <row r="560" spans="1:10" ht="12.75" customHeight="1" x14ac:dyDescent="0.2">
      <c r="A560" s="4"/>
      <c r="B560" s="20" t="s">
        <v>245</v>
      </c>
      <c r="C560" s="20" t="s">
        <v>244</v>
      </c>
      <c r="D560" s="15">
        <f>D540-D557</f>
        <v>168309</v>
      </c>
      <c r="F560" s="15">
        <f>F540-F557</f>
        <v>107809</v>
      </c>
      <c r="H560" s="13"/>
    </row>
    <row r="561" spans="1:9" ht="12.75" customHeight="1" x14ac:dyDescent="0.2">
      <c r="A561" s="4"/>
      <c r="D561" s="15"/>
      <c r="F561" s="15"/>
      <c r="H561" s="13"/>
    </row>
    <row r="562" spans="1:9" ht="12.75" customHeight="1" x14ac:dyDescent="0.2">
      <c r="A562" s="20"/>
      <c r="B562" s="20"/>
      <c r="C562" s="20"/>
      <c r="D562" s="10"/>
      <c r="F562" s="10"/>
      <c r="H562" s="10"/>
    </row>
    <row r="563" spans="1:9" ht="12.75" customHeight="1" x14ac:dyDescent="0.2">
      <c r="A563" s="4"/>
    </row>
    <row r="564" spans="1:9" ht="12.75" customHeight="1" x14ac:dyDescent="0.2">
      <c r="D564" s="16"/>
      <c r="F564" s="16"/>
    </row>
    <row r="565" spans="1:9" ht="12.75" customHeight="1" x14ac:dyDescent="0.2">
      <c r="C565" s="4"/>
      <c r="D565" s="4"/>
      <c r="E565" s="4"/>
      <c r="F565" s="4"/>
      <c r="G565" s="4"/>
      <c r="H565" s="4"/>
      <c r="I565" s="4"/>
    </row>
    <row r="566" spans="1:9" ht="12.75" customHeight="1" x14ac:dyDescent="0.2">
      <c r="C566" s="4"/>
      <c r="D566" s="4"/>
      <c r="E566" s="4"/>
      <c r="F566" s="4"/>
      <c r="G566" s="4"/>
      <c r="H566" s="4"/>
      <c r="I566" s="4"/>
    </row>
    <row r="567" spans="1:9" ht="12.75" customHeight="1" x14ac:dyDescent="0.2">
      <c r="C567" s="4"/>
      <c r="D567" s="3"/>
      <c r="F567" s="3"/>
      <c r="H567" s="3"/>
    </row>
    <row r="568" spans="1:9" ht="12.75" customHeight="1" x14ac:dyDescent="0.2">
      <c r="C568" s="4"/>
      <c r="D568" s="3"/>
      <c r="F568" s="3"/>
      <c r="H568" s="3"/>
    </row>
    <row r="569" spans="1:9" ht="12.75" customHeight="1" x14ac:dyDescent="0.2">
      <c r="C569" s="4"/>
      <c r="D569" s="3"/>
      <c r="F569" s="3"/>
      <c r="H569" s="3"/>
    </row>
    <row r="570" spans="1:9" ht="12.75" customHeight="1" x14ac:dyDescent="0.2">
      <c r="C570" s="4"/>
      <c r="D570" s="3"/>
      <c r="F570" s="3"/>
      <c r="H570" s="3"/>
    </row>
    <row r="571" spans="1:9" ht="12.75" customHeight="1" x14ac:dyDescent="0.2">
      <c r="C571" s="4"/>
      <c r="D571" s="3"/>
      <c r="F571" s="3"/>
      <c r="H571" s="3"/>
    </row>
    <row r="572" spans="1:9" ht="12.75" customHeight="1" x14ac:dyDescent="0.2">
      <c r="D572" s="3"/>
      <c r="F572" s="3"/>
      <c r="H572" s="3"/>
    </row>
    <row r="573" spans="1:9" ht="12.75" customHeight="1" x14ac:dyDescent="0.2">
      <c r="D573" s="3"/>
      <c r="F573" s="3"/>
      <c r="H573" s="3"/>
    </row>
    <row r="574" spans="1:9" ht="12.75" customHeight="1" x14ac:dyDescent="0.2">
      <c r="D574" s="3"/>
      <c r="F574" s="3"/>
      <c r="H574" s="3"/>
    </row>
    <row r="575" spans="1:9" ht="12.75" customHeight="1" x14ac:dyDescent="0.2">
      <c r="D575" s="3"/>
      <c r="F575" s="3"/>
      <c r="H575" s="3"/>
    </row>
    <row r="576" spans="1:9" ht="12.75" customHeight="1" x14ac:dyDescent="0.2">
      <c r="C576" s="4"/>
      <c r="D576" s="3"/>
      <c r="F576" s="3"/>
      <c r="H576" s="3"/>
    </row>
    <row r="577" spans="3:8" ht="12.75" customHeight="1" x14ac:dyDescent="0.2">
      <c r="C577" s="4"/>
      <c r="D577" s="3"/>
      <c r="F577" s="3"/>
      <c r="H577" s="3"/>
    </row>
    <row r="578" spans="3:8" ht="12.75" customHeight="1" x14ac:dyDescent="0.2">
      <c r="C578" s="4"/>
      <c r="D578" s="3"/>
      <c r="F578" s="3"/>
      <c r="H578" s="3"/>
    </row>
    <row r="579" spans="3:8" ht="12.75" customHeight="1" x14ac:dyDescent="0.2">
      <c r="C579" s="4"/>
      <c r="D579" s="3"/>
      <c r="F579" s="3"/>
      <c r="H579" s="3"/>
    </row>
    <row r="580" spans="3:8" ht="12.75" customHeight="1" x14ac:dyDescent="0.2">
      <c r="C580" s="4"/>
      <c r="D580" s="3"/>
      <c r="F580" s="3"/>
      <c r="H580" s="3"/>
    </row>
    <row r="581" spans="3:8" ht="12.75" customHeight="1" x14ac:dyDescent="0.2">
      <c r="C581" s="4"/>
      <c r="D581" s="3"/>
      <c r="F581" s="3"/>
      <c r="H581" s="3"/>
    </row>
    <row r="582" spans="3:8" ht="12.75" customHeight="1" x14ac:dyDescent="0.2">
      <c r="C582" s="4"/>
      <c r="D582" s="3"/>
      <c r="F582" s="3"/>
      <c r="H582" s="3"/>
    </row>
    <row r="583" spans="3:8" ht="12.75" customHeight="1" x14ac:dyDescent="0.2">
      <c r="D583" s="3"/>
      <c r="F583" s="3"/>
      <c r="H583" s="3"/>
    </row>
    <row r="584" spans="3:8" ht="12.75" customHeight="1" x14ac:dyDescent="0.2">
      <c r="D584" s="3"/>
      <c r="F584" s="3"/>
      <c r="H584" s="3"/>
    </row>
    <row r="585" spans="3:8" ht="12.75" customHeight="1" x14ac:dyDescent="0.2">
      <c r="C585" s="4"/>
      <c r="D585" s="10"/>
      <c r="F585" s="10"/>
      <c r="H585" s="10"/>
    </row>
    <row r="586" spans="3:8" ht="12.75" customHeight="1" x14ac:dyDescent="0.2">
      <c r="D586" s="3"/>
      <c r="F586" s="3"/>
      <c r="H586" s="3"/>
    </row>
    <row r="587" spans="3:8" ht="12.75" customHeight="1" x14ac:dyDescent="0.2">
      <c r="D587" s="3"/>
      <c r="F587" s="3"/>
      <c r="H587" s="3"/>
    </row>
    <row r="588" spans="3:8" ht="12.75" customHeight="1" x14ac:dyDescent="0.2">
      <c r="D588" s="3"/>
      <c r="F588" s="3"/>
      <c r="H588" s="3"/>
    </row>
    <row r="589" spans="3:8" ht="12.75" customHeight="1" x14ac:dyDescent="0.2">
      <c r="D589" s="3"/>
      <c r="F589" s="3"/>
      <c r="H589" s="3"/>
    </row>
    <row r="590" spans="3:8" ht="12.75" customHeight="1" x14ac:dyDescent="0.2">
      <c r="D590" s="3"/>
      <c r="F590" s="3"/>
      <c r="H590" s="3"/>
    </row>
    <row r="591" spans="3:8" ht="12.75" customHeight="1" x14ac:dyDescent="0.2">
      <c r="D591" s="3"/>
      <c r="F591" s="3"/>
      <c r="H591" s="3"/>
    </row>
    <row r="592" spans="3:8" ht="12.75" customHeight="1" x14ac:dyDescent="0.2">
      <c r="D592" s="3"/>
      <c r="F592" s="3"/>
      <c r="H592" s="3"/>
    </row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rowBreaks count="1" manualBreakCount="1">
    <brk id="542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2015-07-24T08:25:06Z</cp:lastPrinted>
  <dcterms:created xsi:type="dcterms:W3CDTF">2010-11-30T11:14:57Z</dcterms:created>
  <dcterms:modified xsi:type="dcterms:W3CDTF">2015-07-24T08:25:22Z</dcterms:modified>
</cp:coreProperties>
</file>