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List1!$A$1:$J$560</definedName>
  </definedNames>
  <calcPr calcId="145621"/>
  <fileRecoveryPr repairLoad="1"/>
</workbook>
</file>

<file path=xl/calcChain.xml><?xml version="1.0" encoding="utf-8"?>
<calcChain xmlns="http://schemas.openxmlformats.org/spreadsheetml/2006/main">
  <c r="H419" i="1" l="1"/>
  <c r="H418" i="1"/>
  <c r="F419" i="1" l="1"/>
  <c r="H383" i="1" l="1"/>
  <c r="H159" i="1" l="1"/>
  <c r="H126" i="1" l="1"/>
  <c r="H127" i="1"/>
  <c r="H516" i="1"/>
  <c r="F261" i="1"/>
  <c r="H260" i="1"/>
  <c r="D261" i="1"/>
  <c r="H322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H245" i="1"/>
  <c r="H381" i="1"/>
  <c r="D555" i="1"/>
  <c r="D552" i="1"/>
  <c r="D549" i="1"/>
  <c r="D546" i="1"/>
  <c r="D543" i="1"/>
  <c r="D532" i="1"/>
  <c r="D528" i="1"/>
  <c r="D525" i="1"/>
  <c r="D522" i="1"/>
  <c r="D519" i="1"/>
  <c r="D477" i="1"/>
  <c r="D469" i="1"/>
  <c r="D462" i="1"/>
  <c r="D452" i="1"/>
  <c r="D446" i="1"/>
  <c r="D424" i="1"/>
  <c r="D419" i="1"/>
  <c r="D412" i="1"/>
  <c r="D407" i="1"/>
  <c r="D389" i="1"/>
  <c r="D386" i="1"/>
  <c r="D371" i="1"/>
  <c r="D368" i="1"/>
  <c r="D358" i="1"/>
  <c r="D347" i="1"/>
  <c r="D344" i="1"/>
  <c r="D332" i="1"/>
  <c r="D325" i="1"/>
  <c r="D315" i="1"/>
  <c r="D303" i="1"/>
  <c r="D300" i="1"/>
  <c r="D296" i="1"/>
  <c r="D292" i="1"/>
  <c r="D285" i="1"/>
  <c r="D267" i="1"/>
  <c r="D251" i="1"/>
  <c r="D231" i="1"/>
  <c r="D228" i="1"/>
  <c r="D216" i="1"/>
  <c r="D204" i="1"/>
  <c r="D201" i="1"/>
  <c r="D197" i="1"/>
  <c r="D190" i="1"/>
  <c r="D182" i="1"/>
  <c r="D179" i="1"/>
  <c r="D175" i="1"/>
  <c r="D167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4" i="1" l="1"/>
  <c r="D537" i="1" s="1"/>
  <c r="D145" i="1"/>
  <c r="D536" i="1" s="1"/>
  <c r="D38" i="1"/>
  <c r="H194" i="1"/>
  <c r="D538" i="1" l="1"/>
  <c r="D558" i="1" s="1"/>
  <c r="H512" i="1"/>
  <c r="H379" i="1"/>
  <c r="F71" i="1" l="1"/>
  <c r="H71" i="1" s="1"/>
  <c r="H70" i="1"/>
  <c r="H172" i="1"/>
  <c r="H125" i="1" l="1"/>
  <c r="F285" i="1" l="1"/>
  <c r="H284" i="1"/>
  <c r="F549" i="1" l="1"/>
  <c r="H549" i="1" s="1"/>
  <c r="F555" i="1"/>
  <c r="F552" i="1"/>
  <c r="F546" i="1"/>
  <c r="F543" i="1"/>
  <c r="F532" i="1"/>
  <c r="F528" i="1"/>
  <c r="F525" i="1"/>
  <c r="F522" i="1"/>
  <c r="F519" i="1"/>
  <c r="F477" i="1"/>
  <c r="F469" i="1"/>
  <c r="F462" i="1"/>
  <c r="F452" i="1"/>
  <c r="F446" i="1"/>
  <c r="F424" i="1"/>
  <c r="F412" i="1"/>
  <c r="F407" i="1"/>
  <c r="F389" i="1"/>
  <c r="F386" i="1"/>
  <c r="F371" i="1"/>
  <c r="F368" i="1"/>
  <c r="F358" i="1"/>
  <c r="F347" i="1"/>
  <c r="F344" i="1"/>
  <c r="F332" i="1"/>
  <c r="F325" i="1"/>
  <c r="F315" i="1"/>
  <c r="F303" i="1"/>
  <c r="F300" i="1"/>
  <c r="F296" i="1"/>
  <c r="F292" i="1"/>
  <c r="F267" i="1"/>
  <c r="F251" i="1"/>
  <c r="F231" i="1"/>
  <c r="F228" i="1"/>
  <c r="F216" i="1"/>
  <c r="F204" i="1"/>
  <c r="F201" i="1"/>
  <c r="F197" i="1"/>
  <c r="F190" i="1"/>
  <c r="F182" i="1"/>
  <c r="F179" i="1"/>
  <c r="F175" i="1"/>
  <c r="F167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4" i="1"/>
  <c r="F537" i="1" s="1"/>
  <c r="F145" i="1"/>
  <c r="F536" i="1" s="1"/>
  <c r="F538" i="1" l="1"/>
  <c r="F558" i="1" s="1"/>
  <c r="H67" i="1"/>
  <c r="H68" i="1" s="1"/>
  <c r="H283" i="1"/>
  <c r="H214" i="1" l="1"/>
  <c r="H480" i="1" l="1"/>
  <c r="H196" i="1" l="1"/>
  <c r="H405" i="1"/>
  <c r="H474" i="1"/>
  <c r="H274" i="1"/>
  <c r="H162" i="1"/>
  <c r="H237" i="1" l="1"/>
  <c r="H531" i="1" l="1"/>
  <c r="H532" i="1" s="1"/>
  <c r="H254" i="1"/>
  <c r="H554" i="1" l="1"/>
  <c r="H551" i="1"/>
  <c r="H545" i="1"/>
  <c r="H542" i="1"/>
  <c r="H27" i="1"/>
  <c r="H527" i="1" l="1"/>
  <c r="H528" i="1" s="1"/>
  <c r="H524" i="1"/>
  <c r="H525" i="1" s="1"/>
  <c r="H521" i="1"/>
  <c r="H522" i="1" s="1"/>
  <c r="H518" i="1"/>
  <c r="H517" i="1"/>
  <c r="H515" i="1"/>
  <c r="H514" i="1"/>
  <c r="H513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8" i="1"/>
  <c r="H487" i="1"/>
  <c r="H486" i="1"/>
  <c r="H485" i="1"/>
  <c r="H484" i="1"/>
  <c r="H483" i="1"/>
  <c r="H482" i="1"/>
  <c r="H481" i="1"/>
  <c r="H479" i="1"/>
  <c r="H476" i="1"/>
  <c r="H475" i="1"/>
  <c r="H473" i="1"/>
  <c r="H472" i="1"/>
  <c r="H471" i="1"/>
  <c r="H468" i="1"/>
  <c r="H467" i="1"/>
  <c r="H466" i="1"/>
  <c r="H465" i="1"/>
  <c r="H464" i="1"/>
  <c r="H461" i="1"/>
  <c r="H460" i="1"/>
  <c r="H459" i="1"/>
  <c r="H458" i="1"/>
  <c r="H457" i="1"/>
  <c r="H456" i="1"/>
  <c r="H455" i="1"/>
  <c r="H454" i="1"/>
  <c r="H451" i="1"/>
  <c r="H450" i="1"/>
  <c r="H449" i="1"/>
  <c r="H448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3" i="1"/>
  <c r="H422" i="1"/>
  <c r="H421" i="1"/>
  <c r="H417" i="1"/>
  <c r="H416" i="1"/>
  <c r="H415" i="1"/>
  <c r="H414" i="1"/>
  <c r="H411" i="1"/>
  <c r="H410" i="1"/>
  <c r="H409" i="1"/>
  <c r="H406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88" i="1"/>
  <c r="H389" i="1" s="1"/>
  <c r="H385" i="1"/>
  <c r="H384" i="1"/>
  <c r="H382" i="1"/>
  <c r="H380" i="1"/>
  <c r="H378" i="1"/>
  <c r="H377" i="1"/>
  <c r="H376" i="1"/>
  <c r="H375" i="1"/>
  <c r="H374" i="1"/>
  <c r="H373" i="1"/>
  <c r="H370" i="1"/>
  <c r="H371" i="1" s="1"/>
  <c r="H367" i="1"/>
  <c r="H366" i="1"/>
  <c r="H365" i="1"/>
  <c r="H364" i="1"/>
  <c r="H363" i="1"/>
  <c r="H362" i="1"/>
  <c r="H361" i="1"/>
  <c r="H360" i="1"/>
  <c r="H357" i="1"/>
  <c r="H356" i="1"/>
  <c r="H355" i="1"/>
  <c r="H354" i="1"/>
  <c r="H353" i="1"/>
  <c r="H352" i="1"/>
  <c r="H351" i="1"/>
  <c r="H350" i="1"/>
  <c r="H349" i="1"/>
  <c r="H346" i="1"/>
  <c r="H347" i="1" s="1"/>
  <c r="H343" i="1"/>
  <c r="H342" i="1"/>
  <c r="H341" i="1"/>
  <c r="H340" i="1"/>
  <c r="H339" i="1"/>
  <c r="H338" i="1"/>
  <c r="H337" i="1"/>
  <c r="H336" i="1"/>
  <c r="H335" i="1"/>
  <c r="H334" i="1"/>
  <c r="H331" i="1"/>
  <c r="H330" i="1"/>
  <c r="H329" i="1"/>
  <c r="H328" i="1"/>
  <c r="H327" i="1"/>
  <c r="H324" i="1"/>
  <c r="H323" i="1"/>
  <c r="H321" i="1"/>
  <c r="H320" i="1"/>
  <c r="H319" i="1"/>
  <c r="H318" i="1"/>
  <c r="H317" i="1"/>
  <c r="H314" i="1"/>
  <c r="H313" i="1"/>
  <c r="H312" i="1"/>
  <c r="H311" i="1"/>
  <c r="H310" i="1"/>
  <c r="H309" i="1"/>
  <c r="H308" i="1"/>
  <c r="H307" i="1"/>
  <c r="H306" i="1"/>
  <c r="H305" i="1"/>
  <c r="H302" i="1"/>
  <c r="H303" i="1" s="1"/>
  <c r="H299" i="1"/>
  <c r="H298" i="1"/>
  <c r="H295" i="1"/>
  <c r="H294" i="1"/>
  <c r="H291" i="1"/>
  <c r="H290" i="1"/>
  <c r="H289" i="1"/>
  <c r="H288" i="1"/>
  <c r="H287" i="1"/>
  <c r="H282" i="1"/>
  <c r="H281" i="1"/>
  <c r="H280" i="1"/>
  <c r="H279" i="1"/>
  <c r="H278" i="1"/>
  <c r="H277" i="1"/>
  <c r="H276" i="1"/>
  <c r="H275" i="1"/>
  <c r="H273" i="1"/>
  <c r="H272" i="1"/>
  <c r="H271" i="1"/>
  <c r="H270" i="1"/>
  <c r="H269" i="1"/>
  <c r="H266" i="1"/>
  <c r="H265" i="1"/>
  <c r="H264" i="1"/>
  <c r="H263" i="1"/>
  <c r="H259" i="1"/>
  <c r="H258" i="1"/>
  <c r="H257" i="1"/>
  <c r="H256" i="1"/>
  <c r="H255" i="1"/>
  <c r="H253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6" i="1"/>
  <c r="H235" i="1"/>
  <c r="H234" i="1"/>
  <c r="H233" i="1"/>
  <c r="H227" i="1"/>
  <c r="H226" i="1"/>
  <c r="H225" i="1"/>
  <c r="H224" i="1"/>
  <c r="H223" i="1"/>
  <c r="H222" i="1"/>
  <c r="H221" i="1"/>
  <c r="H220" i="1"/>
  <c r="H219" i="1"/>
  <c r="H218" i="1"/>
  <c r="H215" i="1"/>
  <c r="H213" i="1"/>
  <c r="H212" i="1"/>
  <c r="H211" i="1"/>
  <c r="H210" i="1"/>
  <c r="H209" i="1"/>
  <c r="H208" i="1"/>
  <c r="H207" i="1"/>
  <c r="H206" i="1"/>
  <c r="H203" i="1"/>
  <c r="H204" i="1" s="1"/>
  <c r="H200" i="1"/>
  <c r="H199" i="1"/>
  <c r="H195" i="1"/>
  <c r="H193" i="1"/>
  <c r="H192" i="1"/>
  <c r="H189" i="1"/>
  <c r="H188" i="1"/>
  <c r="H187" i="1"/>
  <c r="H186" i="1"/>
  <c r="H185" i="1"/>
  <c r="H184" i="1"/>
  <c r="H181" i="1"/>
  <c r="H182" i="1" s="1"/>
  <c r="H178" i="1"/>
  <c r="H177" i="1"/>
  <c r="H174" i="1"/>
  <c r="H173" i="1"/>
  <c r="H171" i="1"/>
  <c r="H170" i="1"/>
  <c r="H169" i="1"/>
  <c r="H166" i="1"/>
  <c r="H165" i="1"/>
  <c r="H164" i="1"/>
  <c r="H163" i="1"/>
  <c r="H161" i="1"/>
  <c r="H160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5" i="1"/>
  <c r="H552" i="1"/>
  <c r="H546" i="1"/>
  <c r="H543" i="1"/>
  <c r="H145" i="1" l="1"/>
  <c r="H285" i="1"/>
  <c r="H58" i="1"/>
  <c r="H201" i="1"/>
  <c r="H300" i="1"/>
  <c r="H137" i="1"/>
  <c r="H21" i="1"/>
  <c r="H118" i="1"/>
  <c r="H332" i="1"/>
  <c r="H344" i="1"/>
  <c r="H368" i="1"/>
  <c r="H407" i="1"/>
  <c r="H167" i="1"/>
  <c r="H190" i="1"/>
  <c r="H197" i="1"/>
  <c r="H216" i="1"/>
  <c r="H424" i="1"/>
  <c r="H36" i="1"/>
  <c r="H114" i="1"/>
  <c r="H519" i="1"/>
  <c r="H261" i="1"/>
  <c r="H267" i="1"/>
  <c r="H296" i="1"/>
  <c r="H534" i="1"/>
  <c r="H55" i="1"/>
  <c r="H104" i="1"/>
  <c r="H292" i="1"/>
  <c r="H315" i="1"/>
  <c r="H386" i="1"/>
  <c r="H446" i="1"/>
  <c r="H452" i="1"/>
  <c r="H462" i="1"/>
  <c r="H469" i="1"/>
  <c r="H175" i="1"/>
  <c r="H179" i="1"/>
  <c r="H228" i="1"/>
  <c r="H325" i="1"/>
  <c r="H358" i="1"/>
  <c r="H412" i="1"/>
  <c r="H477" i="1"/>
  <c r="H536" i="1"/>
  <c r="H82" i="1"/>
  <c r="H88" i="1"/>
  <c r="H129" i="1"/>
  <c r="H133" i="1"/>
  <c r="H143" i="1"/>
  <c r="H251" i="1"/>
  <c r="C537" i="1"/>
  <c r="C536" i="1"/>
  <c r="H230" i="1"/>
  <c r="H231" i="1" s="1"/>
  <c r="H38" i="1" l="1"/>
  <c r="H537" i="1" l="1"/>
  <c r="H538" i="1" l="1"/>
</calcChain>
</file>

<file path=xl/sharedStrings.xml><?xml version="1.0" encoding="utf-8"?>
<sst xmlns="http://schemas.openxmlformats.org/spreadsheetml/2006/main" count="818" uniqueCount="261">
  <si>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</si>
  <si>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</si>
  <si>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</si>
  <si>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</si>
  <si>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</si>
  <si>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</si>
  <si>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</si>
  <si>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</si>
  <si>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</si>
  <si>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</si>
  <si>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</si>
  <si>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</si>
  <si>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</si>
  <si>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</si>
  <si>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</si>
  <si>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</si>
  <si>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</si>
  <si>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</si>
  <si>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</si>
  <si>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</si>
  <si>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</si>
  <si>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</si>
  <si>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</si>
  <si>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</si>
  <si>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</si>
  <si>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</si>
  <si>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</si>
  <si>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</si>
  <si>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</si>
  <si>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</si>
  <si>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</si>
  <si>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</si>
  <si>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</si>
  <si>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</si>
  <si>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</si>
  <si>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</si>
  <si>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</si>
  <si>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</si>
  <si>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</si>
  <si>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</si>
  <si>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</si>
  <si>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</si>
  <si>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</si>
  <si>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</si>
  <si>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</si>
  <si>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</si>
  <si>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</si>
  <si>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</si>
  <si>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</si>
  <si>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</si>
  <si>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</si>
  <si>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</si>
  <si>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</si>
  <si>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</si>
  <si>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</si>
  <si>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</si>
  <si>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</si>
  <si>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</si>
  <si>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</si>
  <si>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</si>
  <si>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</si>
  <si>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</si>
  <si>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</si>
  <si>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</si>
  <si>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</si>
  <si>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</si>
  <si>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</si>
  <si>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</si>
  <si>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</si>
  <si>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</si>
  <si>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</si>
  <si>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</si>
  <si>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</si>
  <si>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</si>
  <si>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</si>
  <si>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</si>
  <si>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</si>
  <si>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</si>
  <si>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</si>
  <si>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</si>
  <si>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</si>
  <si>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</si>
  <si>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</si>
  <si>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</si>
  <si>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</si>
  <si>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</si>
  <si>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</si>
  <si>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</si>
  <si>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</si>
  <si>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</si>
  <si>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</si>
  <si>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</si>
  <si>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</si>
  <si>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</si>
  <si>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</si>
  <si>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</si>
  <si>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</si>
  <si>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</si>
  <si>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</si>
  <si>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</si>
  <si>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</si>
  <si>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</si>
  <si>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</si>
  <si>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</si>
  <si>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</si>
  <si>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</si>
  <si>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</si>
  <si>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</si>
  <si>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</si>
  <si>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</si>
  <si>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</si>
  <si>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</si>
  <si>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</si>
  <si>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</si>
  <si>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</si>
  <si>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</si>
  <si>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</si>
  <si>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</si>
  <si>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</si>
  <si>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</si>
  <si>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</si>
  <si>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</si>
  <si>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</si>
  <si>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</si>
  <si>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</si>
  <si>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</si>
  <si>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</si>
  <si>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</si>
  <si>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</si>
  <si>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</si>
  <si>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</si>
  <si>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</si>
  <si>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</si>
  <si>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</si>
  <si>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</si>
  <si>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</si>
  <si>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</si>
  <si>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</si>
  <si>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</si>
  <si>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</si>
  <si>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</si>
  <si>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</si>
  <si>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</si>
  <si>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</si>
  <si>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</si>
  <si>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</si>
  <si>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</si>
  <si>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</si>
  <si>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</si>
  <si>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</si>
  <si>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</si>
  <si>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</si>
  <si>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</si>
  <si>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</si>
  <si>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</si>
  <si>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</si>
  <si>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</si>
  <si>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</si>
  <si>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</si>
  <si>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</si>
  <si>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</si>
  <si>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</si>
  <si>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</si>
  <si>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</si>
  <si>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</si>
  <si>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</si>
  <si>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</si>
  <si>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</si>
  <si>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</si>
  <si>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</si>
  <si>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</si>
  <si>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</si>
  <si>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</si>
  <si>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</si>
  <si>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</si>
  <si>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</si>
  <si>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</si>
  <si>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</si>
  <si>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</si>
  <si>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</si>
  <si>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</si>
  <si>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</si>
  <si>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</si>
  <si>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</si>
  <si>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</si>
  <si>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</si>
  <si>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</si>
  <si>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</si>
  <si>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</si>
  <si>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</si>
  <si>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</si>
  <si>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</si>
  <si>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</si>
  <si>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</si>
  <si>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</si>
  <si>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</si>
  <si>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</si>
  <si>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</si>
  <si>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</si>
  <si>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</si>
  <si>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</si>
  <si>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</si>
  <si>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</si>
  <si>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</si>
  <si>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</si>
  <si>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</si>
  <si>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</si>
  <si>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</si>
  <si>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</si>
  <si>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</si>
  <si>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</si>
  <si>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</si>
  <si>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</si>
  <si>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</si>
  <si>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</si>
  <si>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</si>
  <si>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</si>
  <si>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</si>
  <si>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</si>
  <si>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</si>
  <si>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</si>
  <si>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</si>
  <si>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</si>
  <si>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</si>
  <si>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</si>
  <si>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</si>
  <si>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</si>
  <si>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</si>
  <si>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</si>
  <si>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</si>
  <si>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</si>
  <si>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</si>
  <si>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</si>
  <si>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</si>
  <si>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</si>
  <si>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</si>
  <si>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</si>
  <si>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</si>
  <si>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</si>
  <si>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</si>
  <si>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</si>
  <si>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</si>
  <si>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</si>
  <si>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</si>
  <si>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</si>
  <si>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</si>
  <si>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</si>
  <si>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</si>
  <si>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11. rozpočtové opatření Městyse Malšice na rok 2015 k 22.5.2015</t>
  </si>
  <si>
    <t>dotace na bezbarierovou ZŠ</t>
  </si>
  <si>
    <t>kontejnery u hřbitova</t>
  </si>
  <si>
    <t>Nein.transfery obyvatelstvo</t>
  </si>
  <si>
    <t>příspěvek T.Lutovský</t>
  </si>
  <si>
    <t>fin.dary dle smluv</t>
  </si>
  <si>
    <t>školení hasiči, částečná úhrada SDH</t>
  </si>
  <si>
    <t>občerstvení Zemědělec</t>
  </si>
  <si>
    <t>cimbálovka zemědělec</t>
  </si>
  <si>
    <t>více pracovníků</t>
  </si>
  <si>
    <t>čištění křížků a pomníků</t>
  </si>
  <si>
    <t xml:space="preserve">získání dotace na has.auto - vstupuje do ceny </t>
  </si>
  <si>
    <t>stav.povolení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</si>
</sst>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1"/>
  <sheetViews>
    <sheetView tabSelected="1" topLeftCell="A535" zoomScaleNormal="100" zoomScaleSheetLayoutView="65" workbookViewId="0">
      <selection activeCell="H549" sqref="H549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248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200000</v>
      </c>
      <c r="E35" s="2"/>
      <c r="F35" s="3">
        <v>702688</v>
      </c>
      <c r="G35" s="2"/>
      <c r="H35" s="3">
        <f t="shared" si="1"/>
        <v>502688</v>
      </c>
      <c r="I35" s="2"/>
      <c r="J35" s="2" t="s">
        <v>249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837500</v>
      </c>
      <c r="E36" s="4" t="s">
        <v>18</v>
      </c>
      <c r="F36" s="10">
        <f>SUM(F25:F35)</f>
        <v>1340188</v>
      </c>
      <c r="G36" s="4" t="s">
        <v>18</v>
      </c>
      <c r="H36" s="10">
        <f>SUM(H25:H35)</f>
        <v>502688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24266300</v>
      </c>
      <c r="F38" s="10">
        <f>SUMIF(G7:G37,"*",F7:F37)</f>
        <v>24768988</v>
      </c>
      <c r="H38" s="10">
        <f>SUMIF(I7:I37,"*",H7:H37)</f>
        <v>502688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2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2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2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2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2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2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2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32644400</v>
      </c>
      <c r="E145" s="4"/>
      <c r="F145" s="10">
        <f>SUMIF(G7:G144,"*",F7:F144)</f>
        <v>33147088</v>
      </c>
      <c r="G145" s="4"/>
      <c r="H145" s="10">
        <f>SUMIF(I7:I144,"*",H7:H144)</f>
        <v>502688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6" si="3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3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3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3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3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3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3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3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3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3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3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3"/>
        <v>0</v>
      </c>
    </row>
    <row r="159" spans="1:10" ht="12.75" customHeight="1" x14ac:dyDescent="0.2">
      <c r="A159" s="2">
        <v>1031</v>
      </c>
      <c r="B159" s="2">
        <v>5168</v>
      </c>
      <c r="C159" s="2" t="s">
        <v>162</v>
      </c>
      <c r="D159" s="3">
        <v>15000</v>
      </c>
      <c r="F159" s="3">
        <v>15000</v>
      </c>
      <c r="H159" s="3">
        <f>F159-D159</f>
        <v>0</v>
      </c>
      <c r="J159" s="2" t="s">
        <v>0</v>
      </c>
    </row>
    <row r="160" spans="1:10" ht="12.75" customHeight="1" x14ac:dyDescent="0.2">
      <c r="A160" s="2">
        <v>1031</v>
      </c>
      <c r="B160" s="2">
        <v>5169</v>
      </c>
      <c r="C160" s="2" t="s">
        <v>82</v>
      </c>
      <c r="D160" s="3">
        <v>1800000</v>
      </c>
      <c r="F160" s="3">
        <v>1800000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5171</v>
      </c>
      <c r="C161" s="2" t="s">
        <v>83</v>
      </c>
      <c r="D161" s="3">
        <v>250000</v>
      </c>
      <c r="F161" s="3">
        <v>250000</v>
      </c>
      <c r="H161" s="3">
        <f t="shared" si="3"/>
        <v>0</v>
      </c>
    </row>
    <row r="162" spans="1:10" ht="12.75" customHeight="1" x14ac:dyDescent="0.2">
      <c r="A162" s="2">
        <v>1031</v>
      </c>
      <c r="B162" s="2">
        <v>5172</v>
      </c>
      <c r="C162" s="2" t="s">
        <v>114</v>
      </c>
      <c r="D162" s="3">
        <v>10000</v>
      </c>
      <c r="F162" s="3">
        <v>10000</v>
      </c>
      <c r="H162" s="3">
        <f>F162-D162</f>
        <v>0</v>
      </c>
    </row>
    <row r="163" spans="1:10" ht="12.75" customHeight="1" x14ac:dyDescent="0.2">
      <c r="A163" s="2">
        <v>1031</v>
      </c>
      <c r="B163" s="2">
        <v>5362</v>
      </c>
      <c r="C163" s="2" t="s">
        <v>188</v>
      </c>
      <c r="D163" s="3">
        <v>0</v>
      </c>
      <c r="F163" s="3">
        <v>0</v>
      </c>
      <c r="H163" s="3">
        <f t="shared" si="3"/>
        <v>0</v>
      </c>
    </row>
    <row r="164" spans="1:10" ht="12.75" customHeight="1" x14ac:dyDescent="0.2">
      <c r="A164" s="2">
        <v>1031</v>
      </c>
      <c r="B164" s="2">
        <v>5365</v>
      </c>
      <c r="C164" s="2" t="s">
        <v>189</v>
      </c>
      <c r="D164" s="3">
        <v>0</v>
      </c>
      <c r="F164" s="3">
        <v>0</v>
      </c>
      <c r="H164" s="3">
        <f t="shared" si="3"/>
        <v>0</v>
      </c>
    </row>
    <row r="165" spans="1:10" s="4" customFormat="1" ht="12.75" customHeight="1" x14ac:dyDescent="0.2">
      <c r="A165" s="2">
        <v>1031</v>
      </c>
      <c r="B165" s="2">
        <v>6119</v>
      </c>
      <c r="C165" s="2" t="s">
        <v>200</v>
      </c>
      <c r="D165" s="3">
        <v>0</v>
      </c>
      <c r="E165" s="2"/>
      <c r="F165" s="3">
        <v>0</v>
      </c>
      <c r="G165" s="2"/>
      <c r="H165" s="3">
        <f t="shared" si="3"/>
        <v>0</v>
      </c>
      <c r="I165" s="2"/>
      <c r="J165" s="2"/>
    </row>
    <row r="166" spans="1:10" ht="12.75" customHeight="1" x14ac:dyDescent="0.2">
      <c r="A166" s="2">
        <v>1031</v>
      </c>
      <c r="B166" s="2">
        <v>6123</v>
      </c>
      <c r="C166" s="2" t="s">
        <v>85</v>
      </c>
      <c r="D166" s="3">
        <v>0</v>
      </c>
      <c r="F166" s="3">
        <v>0</v>
      </c>
      <c r="H166" s="3">
        <f t="shared" si="3"/>
        <v>0</v>
      </c>
      <c r="J166" s="18"/>
    </row>
    <row r="167" spans="1:10" ht="12.75" customHeight="1" x14ac:dyDescent="0.2">
      <c r="A167" s="4">
        <v>1031</v>
      </c>
      <c r="B167" s="4"/>
      <c r="C167" s="4" t="s">
        <v>33</v>
      </c>
      <c r="D167" s="10">
        <f>SUM(D146:D166)</f>
        <v>3220000</v>
      </c>
      <c r="E167" s="4" t="s">
        <v>18</v>
      </c>
      <c r="F167" s="10">
        <f>SUM(F146:F166)</f>
        <v>3220000</v>
      </c>
      <c r="G167" s="4" t="s">
        <v>18</v>
      </c>
      <c r="H167" s="10">
        <f>SUM(H146:H166)</f>
        <v>0</v>
      </c>
      <c r="I167" s="4" t="s">
        <v>18</v>
      </c>
      <c r="J167" s="19"/>
    </row>
    <row r="168" spans="1:10" ht="12.75" customHeight="1" x14ac:dyDescent="0.2">
      <c r="D168" s="3"/>
      <c r="F168" s="3"/>
      <c r="H168" s="3"/>
      <c r="J168" s="17"/>
    </row>
    <row r="169" spans="1:10" s="4" customFormat="1" ht="12.75" customHeight="1" x14ac:dyDescent="0.2">
      <c r="A169" s="2">
        <v>2212</v>
      </c>
      <c r="B169" s="2">
        <v>5139</v>
      </c>
      <c r="C169" s="2" t="s">
        <v>78</v>
      </c>
      <c r="D169" s="3">
        <v>40000</v>
      </c>
      <c r="E169" s="2"/>
      <c r="F169" s="3">
        <v>40000</v>
      </c>
      <c r="G169" s="2"/>
      <c r="H169" s="3">
        <f t="shared" ref="H169:H174" si="4">F169-D169</f>
        <v>0</v>
      </c>
      <c r="I169" s="2"/>
      <c r="J169" s="2"/>
    </row>
    <row r="170" spans="1:10" ht="12.75" customHeight="1" x14ac:dyDescent="0.2">
      <c r="A170" s="2">
        <v>2212</v>
      </c>
      <c r="B170" s="2">
        <v>5156</v>
      </c>
      <c r="C170" s="2" t="s">
        <v>79</v>
      </c>
      <c r="D170" s="3">
        <v>0</v>
      </c>
      <c r="F170" s="3">
        <v>0</v>
      </c>
      <c r="H170" s="3">
        <f t="shared" si="4"/>
        <v>0</v>
      </c>
    </row>
    <row r="171" spans="1:10" ht="12.75" customHeight="1" x14ac:dyDescent="0.2">
      <c r="A171" s="2">
        <v>2212</v>
      </c>
      <c r="B171" s="2">
        <v>5169</v>
      </c>
      <c r="C171" s="2" t="s">
        <v>82</v>
      </c>
      <c r="D171" s="3">
        <v>300000</v>
      </c>
      <c r="F171" s="3">
        <v>300000</v>
      </c>
      <c r="H171" s="3">
        <f t="shared" si="4"/>
        <v>0</v>
      </c>
    </row>
    <row r="172" spans="1:10" ht="12.75" customHeight="1" x14ac:dyDescent="0.2">
      <c r="A172" s="2">
        <v>2212</v>
      </c>
      <c r="B172" s="2">
        <v>5171</v>
      </c>
      <c r="C172" s="2" t="s">
        <v>83</v>
      </c>
      <c r="D172" s="3">
        <v>320000</v>
      </c>
      <c r="F172" s="3">
        <v>320000</v>
      </c>
      <c r="H172" s="3">
        <f>F172-D172</f>
        <v>0</v>
      </c>
      <c r="J172" s="2" t="s">
        <v>0</v>
      </c>
    </row>
    <row r="173" spans="1:10" ht="12.75" customHeight="1" x14ac:dyDescent="0.2">
      <c r="A173" s="2">
        <v>2212</v>
      </c>
      <c r="B173" s="2">
        <v>6121</v>
      </c>
      <c r="C173" s="2" t="s">
        <v>86</v>
      </c>
      <c r="D173" s="3">
        <v>3870000</v>
      </c>
      <c r="F173" s="3">
        <v>3870000</v>
      </c>
      <c r="H173" s="3">
        <f t="shared" si="4"/>
        <v>0</v>
      </c>
      <c r="J173" s="2" t="s">
        <v>0</v>
      </c>
    </row>
    <row r="174" spans="1:10" ht="12.75" customHeight="1" x14ac:dyDescent="0.2">
      <c r="A174" s="2">
        <v>2212</v>
      </c>
      <c r="B174" s="2">
        <v>6122</v>
      </c>
      <c r="C174" s="2" t="s">
        <v>87</v>
      </c>
      <c r="D174" s="3">
        <v>175000</v>
      </c>
      <c r="F174" s="3">
        <v>175000</v>
      </c>
      <c r="H174" s="3">
        <f t="shared" si="4"/>
        <v>0</v>
      </c>
      <c r="J174" s="2" t="s">
        <v>0</v>
      </c>
    </row>
    <row r="175" spans="1:10" ht="12.75" customHeight="1" x14ac:dyDescent="0.2">
      <c r="A175" s="4">
        <v>2212</v>
      </c>
      <c r="B175" s="4"/>
      <c r="C175" s="4" t="s">
        <v>88</v>
      </c>
      <c r="D175" s="10">
        <f>SUM(D168:D174)</f>
        <v>4705000</v>
      </c>
      <c r="E175" s="4" t="s">
        <v>18</v>
      </c>
      <c r="F175" s="10">
        <f>SUM(F168:F174)</f>
        <v>4705000</v>
      </c>
      <c r="G175" s="4" t="s">
        <v>18</v>
      </c>
      <c r="H175" s="10">
        <f>SUM(H168:H174)</f>
        <v>0</v>
      </c>
      <c r="I175" s="4" t="s">
        <v>18</v>
      </c>
    </row>
    <row r="176" spans="1:10" ht="12.75" customHeight="1" x14ac:dyDescent="0.2">
      <c r="A176" s="4"/>
      <c r="B176" s="4"/>
      <c r="C176" s="4"/>
      <c r="D176" s="10"/>
      <c r="E176" s="4"/>
      <c r="F176" s="10"/>
      <c r="G176" s="4"/>
      <c r="H176" s="10"/>
      <c r="I176" s="4"/>
    </row>
    <row r="177" spans="1:10" ht="12.75" customHeight="1" x14ac:dyDescent="0.2">
      <c r="A177" s="14">
        <v>2219</v>
      </c>
      <c r="B177" s="2">
        <v>5171</v>
      </c>
      <c r="C177" s="2" t="s">
        <v>83</v>
      </c>
      <c r="D177" s="3">
        <v>0</v>
      </c>
      <c r="F177" s="3">
        <v>0</v>
      </c>
      <c r="H177" s="3">
        <f>F177-D177</f>
        <v>0</v>
      </c>
      <c r="I177" s="4"/>
    </row>
    <row r="178" spans="1:10" ht="12.75" customHeight="1" x14ac:dyDescent="0.2">
      <c r="A178" s="2">
        <v>2219</v>
      </c>
      <c r="B178" s="2">
        <v>6121</v>
      </c>
      <c r="C178" s="2" t="s">
        <v>86</v>
      </c>
      <c r="D178" s="3">
        <v>0</v>
      </c>
      <c r="F178" s="3">
        <v>0</v>
      </c>
      <c r="H178" s="3">
        <f>F178-D178</f>
        <v>0</v>
      </c>
    </row>
    <row r="179" spans="1:10" ht="12.75" customHeight="1" x14ac:dyDescent="0.2">
      <c r="A179" s="4">
        <v>2219</v>
      </c>
      <c r="B179" s="4"/>
      <c r="C179" s="4" t="s">
        <v>89</v>
      </c>
      <c r="D179" s="10">
        <f>SUM(D176:D178)</f>
        <v>0</v>
      </c>
      <c r="E179" s="4" t="s">
        <v>18</v>
      </c>
      <c r="F179" s="10">
        <f>SUM(F176:F178)</f>
        <v>0</v>
      </c>
      <c r="G179" s="4" t="s">
        <v>18</v>
      </c>
      <c r="H179" s="10">
        <f>SUM(H176:H178)</f>
        <v>0</v>
      </c>
      <c r="I179" s="4" t="s">
        <v>18</v>
      </c>
    </row>
    <row r="180" spans="1:10" ht="12.75" customHeight="1" x14ac:dyDescent="0.2">
      <c r="A180" s="4"/>
      <c r="B180" s="4"/>
      <c r="C180" s="4"/>
      <c r="D180" s="10"/>
      <c r="E180" s="4"/>
      <c r="F180" s="10"/>
      <c r="G180" s="4"/>
      <c r="H180" s="10"/>
      <c r="I180" s="4"/>
    </row>
    <row r="181" spans="1:10" ht="12.75" customHeight="1" x14ac:dyDescent="0.2">
      <c r="A181" s="2">
        <v>2221</v>
      </c>
      <c r="B181" s="2">
        <v>6121</v>
      </c>
      <c r="C181" s="2" t="s">
        <v>86</v>
      </c>
      <c r="D181" s="3">
        <v>0</v>
      </c>
      <c r="F181" s="3">
        <v>0</v>
      </c>
      <c r="H181" s="3">
        <f>F181-D181</f>
        <v>0</v>
      </c>
    </row>
    <row r="182" spans="1:10" ht="12.75" customHeight="1" x14ac:dyDescent="0.2">
      <c r="A182" s="4">
        <v>2221</v>
      </c>
      <c r="B182" s="4"/>
      <c r="C182" s="4" t="s">
        <v>90</v>
      </c>
      <c r="D182" s="10">
        <f>SUM(D181:D181)</f>
        <v>0</v>
      </c>
      <c r="E182" s="4" t="s">
        <v>18</v>
      </c>
      <c r="F182" s="10">
        <f>SUM(F181:F181)</f>
        <v>0</v>
      </c>
      <c r="G182" s="4" t="s">
        <v>18</v>
      </c>
      <c r="H182" s="10">
        <f>SUM(H181:H181)</f>
        <v>0</v>
      </c>
      <c r="I182" s="4" t="s">
        <v>18</v>
      </c>
    </row>
    <row r="183" spans="1:10" ht="12.75" customHeight="1" x14ac:dyDescent="0.2"/>
    <row r="184" spans="1:10" ht="12.75" customHeight="1" x14ac:dyDescent="0.2">
      <c r="A184" s="2">
        <v>2310</v>
      </c>
      <c r="B184" s="2">
        <v>5021</v>
      </c>
      <c r="C184" s="2" t="s">
        <v>91</v>
      </c>
      <c r="D184" s="2">
        <v>0</v>
      </c>
      <c r="F184" s="2">
        <v>0</v>
      </c>
      <c r="H184" s="3">
        <f t="shared" ref="H184:H189" si="5">F184-D184</f>
        <v>0</v>
      </c>
    </row>
    <row r="185" spans="1:10" ht="12.75" customHeight="1" x14ac:dyDescent="0.2">
      <c r="A185" s="2">
        <v>2310</v>
      </c>
      <c r="B185" s="2">
        <v>5139</v>
      </c>
      <c r="C185" s="2" t="s">
        <v>92</v>
      </c>
      <c r="D185" s="3">
        <v>30000</v>
      </c>
      <c r="F185" s="3">
        <v>30000</v>
      </c>
      <c r="H185" s="3">
        <f t="shared" si="5"/>
        <v>0</v>
      </c>
    </row>
    <row r="186" spans="1:10" ht="12.75" customHeight="1" x14ac:dyDescent="0.2">
      <c r="A186" s="2">
        <v>2310</v>
      </c>
      <c r="B186" s="2">
        <v>5141</v>
      </c>
      <c r="C186" s="2" t="s">
        <v>93</v>
      </c>
      <c r="D186" s="3">
        <v>190000</v>
      </c>
      <c r="F186" s="3">
        <v>190000</v>
      </c>
      <c r="H186" s="3">
        <f t="shared" si="5"/>
        <v>0</v>
      </c>
    </row>
    <row r="187" spans="1:10" s="4" customFormat="1" ht="12.75" customHeight="1" x14ac:dyDescent="0.2">
      <c r="A187" s="2">
        <v>2310</v>
      </c>
      <c r="B187" s="2">
        <v>5169</v>
      </c>
      <c r="C187" s="2" t="s">
        <v>82</v>
      </c>
      <c r="D187" s="3">
        <v>0</v>
      </c>
      <c r="E187" s="2"/>
      <c r="F187" s="3">
        <v>0</v>
      </c>
      <c r="G187" s="2"/>
      <c r="H187" s="3">
        <f t="shared" si="5"/>
        <v>0</v>
      </c>
      <c r="I187" s="2"/>
      <c r="J187" s="2"/>
    </row>
    <row r="188" spans="1:10" ht="12.75" customHeight="1" x14ac:dyDescent="0.2">
      <c r="A188" s="2">
        <v>2310</v>
      </c>
      <c r="B188" s="2">
        <v>5171</v>
      </c>
      <c r="C188" s="2" t="s">
        <v>83</v>
      </c>
      <c r="D188" s="3">
        <v>110000</v>
      </c>
      <c r="F188" s="3">
        <v>110000</v>
      </c>
      <c r="H188" s="3">
        <f t="shared" si="5"/>
        <v>0</v>
      </c>
    </row>
    <row r="189" spans="1:10" ht="12.75" customHeight="1" x14ac:dyDescent="0.2">
      <c r="A189" s="2">
        <v>2310</v>
      </c>
      <c r="B189" s="2">
        <v>6121</v>
      </c>
      <c r="C189" s="2" t="s">
        <v>94</v>
      </c>
      <c r="D189" s="3">
        <v>120000</v>
      </c>
      <c r="F189" s="3">
        <v>120000</v>
      </c>
      <c r="H189" s="3">
        <f t="shared" si="5"/>
        <v>0</v>
      </c>
    </row>
    <row r="190" spans="1:10" ht="12.75" customHeight="1" x14ac:dyDescent="0.2">
      <c r="A190" s="20">
        <v>2310</v>
      </c>
      <c r="B190" s="4"/>
      <c r="C190" s="4" t="s">
        <v>95</v>
      </c>
      <c r="D190" s="10">
        <f>SUM(D184:D189)</f>
        <v>450000</v>
      </c>
      <c r="E190" s="4" t="s">
        <v>18</v>
      </c>
      <c r="F190" s="10">
        <f>SUM(F184:F189)</f>
        <v>450000</v>
      </c>
      <c r="G190" s="4" t="s">
        <v>18</v>
      </c>
      <c r="H190" s="10">
        <f>SUM(H184:H189)</f>
        <v>0</v>
      </c>
      <c r="I190" s="4" t="s">
        <v>18</v>
      </c>
    </row>
    <row r="191" spans="1:10" ht="12.75" customHeight="1" x14ac:dyDescent="0.2">
      <c r="A191" s="20"/>
    </row>
    <row r="192" spans="1:10" ht="12.75" customHeight="1" x14ac:dyDescent="0.2">
      <c r="A192" s="2">
        <v>2321</v>
      </c>
      <c r="B192" s="2">
        <v>5021</v>
      </c>
      <c r="C192" s="2" t="s">
        <v>91</v>
      </c>
      <c r="D192" s="3">
        <v>0</v>
      </c>
      <c r="E192" s="11"/>
      <c r="F192" s="3">
        <v>0</v>
      </c>
      <c r="G192" s="11"/>
      <c r="H192" s="3">
        <f>F192-D192</f>
        <v>0</v>
      </c>
      <c r="I192" s="11"/>
    </row>
    <row r="193" spans="1:10" ht="12.75" customHeight="1" x14ac:dyDescent="0.2">
      <c r="A193" s="2">
        <v>2321</v>
      </c>
      <c r="B193" s="2">
        <v>5169</v>
      </c>
      <c r="C193" s="2" t="s">
        <v>82</v>
      </c>
      <c r="D193" s="3">
        <v>0</v>
      </c>
      <c r="F193" s="3">
        <v>0</v>
      </c>
      <c r="H193" s="3">
        <f>F193-D193</f>
        <v>0</v>
      </c>
    </row>
    <row r="194" spans="1:10" s="4" customFormat="1" ht="12.75" customHeight="1" x14ac:dyDescent="0.2">
      <c r="A194" s="2">
        <v>2321</v>
      </c>
      <c r="B194" s="2">
        <v>5171</v>
      </c>
      <c r="C194" s="2" t="s">
        <v>83</v>
      </c>
      <c r="D194" s="3">
        <v>510000</v>
      </c>
      <c r="E194" s="2"/>
      <c r="F194" s="3">
        <v>510000</v>
      </c>
      <c r="G194" s="2"/>
      <c r="H194" s="3">
        <f>F194-D194</f>
        <v>0</v>
      </c>
      <c r="I194" s="2"/>
      <c r="J194" s="2" t="s">
        <v>0</v>
      </c>
    </row>
    <row r="195" spans="1:10" s="4" customFormat="1" ht="12.75" customHeight="1" x14ac:dyDescent="0.2">
      <c r="A195" s="2">
        <v>2321</v>
      </c>
      <c r="B195" s="2">
        <v>5362</v>
      </c>
      <c r="C195" s="2" t="s">
        <v>84</v>
      </c>
      <c r="D195" s="3">
        <v>0</v>
      </c>
      <c r="E195" s="2"/>
      <c r="F195" s="3">
        <v>0</v>
      </c>
      <c r="G195" s="2"/>
      <c r="H195" s="3">
        <f>F195-D195</f>
        <v>0</v>
      </c>
      <c r="I195" s="2"/>
      <c r="J195" s="2"/>
    </row>
    <row r="196" spans="1:10" s="4" customFormat="1" ht="12.75" customHeight="1" x14ac:dyDescent="0.2">
      <c r="A196" s="2">
        <v>2321</v>
      </c>
      <c r="B196" s="2">
        <v>6121</v>
      </c>
      <c r="C196" s="2" t="s">
        <v>86</v>
      </c>
      <c r="D196" s="3">
        <v>600000</v>
      </c>
      <c r="E196" s="2"/>
      <c r="F196" s="3">
        <v>600000</v>
      </c>
      <c r="G196" s="2"/>
      <c r="H196" s="3">
        <f>F196-D196</f>
        <v>0</v>
      </c>
      <c r="I196" s="2"/>
      <c r="J196" s="2"/>
    </row>
    <row r="197" spans="1:10" ht="12.75" customHeight="1" x14ac:dyDescent="0.2">
      <c r="A197" s="4">
        <v>2321</v>
      </c>
      <c r="B197" s="4"/>
      <c r="C197" s="4" t="s">
        <v>96</v>
      </c>
      <c r="D197" s="10">
        <f>SUM(D191:D196)</f>
        <v>1110000</v>
      </c>
      <c r="E197" s="4" t="s">
        <v>18</v>
      </c>
      <c r="F197" s="10">
        <f>SUM(F191:F196)</f>
        <v>1110000</v>
      </c>
      <c r="G197" s="4" t="s">
        <v>18</v>
      </c>
      <c r="H197" s="10">
        <f>SUM(H191:H196)</f>
        <v>0</v>
      </c>
      <c r="I197" s="4" t="s">
        <v>18</v>
      </c>
    </row>
    <row r="198" spans="1:10" s="4" customFormat="1" ht="12.75" customHeight="1" x14ac:dyDescent="0.2">
      <c r="D198" s="10"/>
      <c r="F198" s="10"/>
      <c r="H198" s="10"/>
      <c r="J198" s="2"/>
    </row>
    <row r="199" spans="1:10" s="4" customFormat="1" ht="12.75" customHeight="1" x14ac:dyDescent="0.2">
      <c r="A199" s="2">
        <v>2339</v>
      </c>
      <c r="B199" s="2">
        <v>5169</v>
      </c>
      <c r="C199" s="2" t="s">
        <v>97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2">
        <v>2339</v>
      </c>
      <c r="B200" s="2">
        <v>5171</v>
      </c>
      <c r="C200" s="2" t="s">
        <v>83</v>
      </c>
      <c r="D200" s="3">
        <v>0</v>
      </c>
      <c r="E200" s="2"/>
      <c r="F200" s="3">
        <v>0</v>
      </c>
      <c r="G200" s="2"/>
      <c r="H200" s="3">
        <f>F200-D200</f>
        <v>0</v>
      </c>
      <c r="I200" s="2"/>
      <c r="J200" s="2"/>
    </row>
    <row r="201" spans="1:10" s="4" customFormat="1" ht="12.75" customHeight="1" x14ac:dyDescent="0.2">
      <c r="A201" s="4">
        <v>2339</v>
      </c>
      <c r="C201" s="4" t="s">
        <v>98</v>
      </c>
      <c r="D201" s="10">
        <f>SUM(D198:D200)</f>
        <v>0</v>
      </c>
      <c r="E201" s="4" t="s">
        <v>18</v>
      </c>
      <c r="F201" s="10">
        <f>SUM(F198:F200)</f>
        <v>0</v>
      </c>
      <c r="G201" s="4" t="s">
        <v>18</v>
      </c>
      <c r="H201" s="10">
        <f>SUM(H198:H200)</f>
        <v>0</v>
      </c>
      <c r="I201" s="4" t="s">
        <v>18</v>
      </c>
      <c r="J201" s="2"/>
    </row>
    <row r="202" spans="1:10" s="4" customFormat="1" ht="12.75" customHeight="1" x14ac:dyDescent="0.2">
      <c r="D202" s="10"/>
      <c r="F202" s="10"/>
      <c r="H202" s="10"/>
      <c r="J202" s="2"/>
    </row>
    <row r="203" spans="1:10" s="4" customFormat="1" ht="12.75" customHeight="1" x14ac:dyDescent="0.2">
      <c r="A203" s="2">
        <v>3111</v>
      </c>
      <c r="B203" s="2">
        <v>5171</v>
      </c>
      <c r="C203" s="2" t="s">
        <v>83</v>
      </c>
      <c r="D203" s="3">
        <v>0</v>
      </c>
      <c r="E203" s="2"/>
      <c r="F203" s="3">
        <v>0</v>
      </c>
      <c r="G203" s="2"/>
      <c r="H203" s="3">
        <f>F203-D203</f>
        <v>0</v>
      </c>
      <c r="I203" s="2"/>
      <c r="J203" s="2"/>
    </row>
    <row r="204" spans="1:10" ht="12.75" customHeight="1" x14ac:dyDescent="0.2">
      <c r="A204" s="4">
        <v>3111</v>
      </c>
      <c r="B204" s="4"/>
      <c r="C204" s="4" t="s">
        <v>100</v>
      </c>
      <c r="D204" s="10">
        <f>SUM(D202:D203)</f>
        <v>0</v>
      </c>
      <c r="E204" s="4" t="s">
        <v>18</v>
      </c>
      <c r="F204" s="10">
        <f>SUM(F202:F203)</f>
        <v>0</v>
      </c>
      <c r="G204" s="4" t="s">
        <v>18</v>
      </c>
      <c r="H204" s="10">
        <f>SUM(H202:H203)</f>
        <v>0</v>
      </c>
      <c r="I204" s="4" t="s">
        <v>18</v>
      </c>
    </row>
    <row r="205" spans="1:10" ht="12.75" customHeight="1" x14ac:dyDescent="0.2">
      <c r="A205" s="4"/>
      <c r="B205" s="4"/>
      <c r="C205" s="4"/>
      <c r="D205" s="10"/>
      <c r="E205" s="4"/>
      <c r="F205" s="10"/>
      <c r="G205" s="4"/>
      <c r="H205" s="10"/>
      <c r="I205" s="4"/>
    </row>
    <row r="206" spans="1:10" s="4" customFormat="1" ht="12.75" customHeight="1" x14ac:dyDescent="0.2">
      <c r="A206" s="2">
        <v>3113</v>
      </c>
      <c r="B206" s="2">
        <v>5137</v>
      </c>
      <c r="C206" s="2" t="s">
        <v>104</v>
      </c>
      <c r="D206" s="3">
        <v>50000</v>
      </c>
      <c r="E206" s="2"/>
      <c r="F206" s="3">
        <v>50000</v>
      </c>
      <c r="G206" s="2"/>
      <c r="H206" s="3">
        <f t="shared" ref="H206:H215" si="6">F206-D206</f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5139</v>
      </c>
      <c r="C207" s="2" t="s">
        <v>78</v>
      </c>
      <c r="D207" s="3">
        <v>12000</v>
      </c>
      <c r="E207" s="2"/>
      <c r="F207" s="3">
        <v>12000</v>
      </c>
      <c r="G207" s="2"/>
      <c r="H207" s="3">
        <f t="shared" si="6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5169</v>
      </c>
      <c r="C208" s="2" t="s">
        <v>82</v>
      </c>
      <c r="D208" s="3">
        <v>30000</v>
      </c>
      <c r="E208" s="2"/>
      <c r="F208" s="3">
        <v>30000</v>
      </c>
      <c r="G208" s="2"/>
      <c r="H208" s="3">
        <f t="shared" si="6"/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5171</v>
      </c>
      <c r="C209" s="2" t="s">
        <v>83</v>
      </c>
      <c r="D209" s="3">
        <v>36000</v>
      </c>
      <c r="E209" s="2"/>
      <c r="F209" s="3">
        <v>36000</v>
      </c>
      <c r="G209" s="2"/>
      <c r="H209" s="3">
        <f>F209-D209</f>
        <v>0</v>
      </c>
      <c r="I209" s="2"/>
      <c r="J209" s="2" t="s">
        <v>0</v>
      </c>
    </row>
    <row r="210" spans="1:10" s="4" customFormat="1" ht="12.75" customHeight="1" x14ac:dyDescent="0.2">
      <c r="A210" s="2">
        <v>3113</v>
      </c>
      <c r="B210" s="2">
        <v>5175</v>
      </c>
      <c r="C210" s="2" t="s">
        <v>125</v>
      </c>
      <c r="D210" s="3">
        <v>0</v>
      </c>
      <c r="E210" s="2"/>
      <c r="F210" s="3">
        <v>0</v>
      </c>
      <c r="G210" s="2"/>
      <c r="H210" s="3">
        <f t="shared" si="6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5194</v>
      </c>
      <c r="C211" s="2" t="s">
        <v>101</v>
      </c>
      <c r="D211" s="3">
        <v>0</v>
      </c>
      <c r="F211" s="3">
        <v>0</v>
      </c>
      <c r="H211" s="3">
        <f t="shared" si="6"/>
        <v>0</v>
      </c>
      <c r="J211" s="2"/>
    </row>
    <row r="212" spans="1:10" ht="12.75" customHeight="1" x14ac:dyDescent="0.2">
      <c r="A212" s="2">
        <v>3113</v>
      </c>
      <c r="B212" s="2">
        <v>5321</v>
      </c>
      <c r="C212" s="2" t="s">
        <v>210</v>
      </c>
      <c r="D212" s="3">
        <v>0</v>
      </c>
      <c r="F212" s="3">
        <v>0</v>
      </c>
      <c r="H212" s="3">
        <f>F212-D212</f>
        <v>0</v>
      </c>
      <c r="I212" s="4"/>
    </row>
    <row r="213" spans="1:10" ht="12.75" customHeight="1" x14ac:dyDescent="0.2">
      <c r="A213" s="2">
        <v>3113</v>
      </c>
      <c r="B213" s="2">
        <v>5331</v>
      </c>
      <c r="C213" s="2" t="s">
        <v>102</v>
      </c>
      <c r="D213" s="3">
        <v>1735000</v>
      </c>
      <c r="F213" s="3">
        <v>1735000</v>
      </c>
      <c r="H213" s="3">
        <f t="shared" si="6"/>
        <v>0</v>
      </c>
    </row>
    <row r="214" spans="1:10" s="4" customFormat="1" ht="12.75" customHeight="1" x14ac:dyDescent="0.2">
      <c r="A214" s="2">
        <v>3113</v>
      </c>
      <c r="B214" s="2">
        <v>6121</v>
      </c>
      <c r="C214" s="2" t="s">
        <v>94</v>
      </c>
      <c r="D214" s="3">
        <v>100000</v>
      </c>
      <c r="E214" s="2"/>
      <c r="F214" s="3">
        <v>100000</v>
      </c>
      <c r="G214" s="2"/>
      <c r="H214" s="3">
        <f>F214-D214</f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6122</v>
      </c>
      <c r="C215" s="2" t="s">
        <v>223</v>
      </c>
      <c r="D215" s="3">
        <v>0</v>
      </c>
      <c r="E215" s="2"/>
      <c r="F215" s="3">
        <v>0</v>
      </c>
      <c r="G215" s="2"/>
      <c r="H215" s="3">
        <f t="shared" si="6"/>
        <v>0</v>
      </c>
      <c r="I215" s="2"/>
      <c r="J215" s="2"/>
    </row>
    <row r="216" spans="1:10" s="4" customFormat="1" ht="12.75" customHeight="1" x14ac:dyDescent="0.2">
      <c r="A216" s="4">
        <v>3113</v>
      </c>
      <c r="C216" s="4" t="s">
        <v>103</v>
      </c>
      <c r="D216" s="10">
        <f>SUM(D205:D215)</f>
        <v>1963000</v>
      </c>
      <c r="E216" s="4" t="s">
        <v>18</v>
      </c>
      <c r="F216" s="10">
        <f>SUM(F205:F215)</f>
        <v>1963000</v>
      </c>
      <c r="G216" s="4" t="s">
        <v>18</v>
      </c>
      <c r="H216" s="10">
        <f>SUM(H205:H215)</f>
        <v>0</v>
      </c>
      <c r="I216" s="2" t="s">
        <v>18</v>
      </c>
      <c r="J216" s="2"/>
    </row>
    <row r="217" spans="1:10" s="4" customFormat="1" ht="12.75" customHeight="1" x14ac:dyDescent="0.2">
      <c r="D217" s="3"/>
      <c r="E217" s="2"/>
      <c r="F217" s="3"/>
      <c r="G217" s="2"/>
      <c r="H217" s="3"/>
      <c r="I217" s="2"/>
      <c r="J217" s="2"/>
    </row>
    <row r="218" spans="1:10" s="4" customFormat="1" ht="12.75" customHeight="1" x14ac:dyDescent="0.2">
      <c r="A218" s="2">
        <v>3119</v>
      </c>
      <c r="B218" s="2">
        <v>5137</v>
      </c>
      <c r="C218" s="2" t="s">
        <v>104</v>
      </c>
      <c r="D218" s="3">
        <v>0</v>
      </c>
      <c r="E218" s="2"/>
      <c r="F218" s="3">
        <v>0</v>
      </c>
      <c r="G218" s="2"/>
      <c r="H218" s="3">
        <f t="shared" ref="H218:H227" si="7">F218-D218</f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5139</v>
      </c>
      <c r="C219" s="2" t="s">
        <v>92</v>
      </c>
      <c r="D219" s="3">
        <v>0</v>
      </c>
      <c r="E219" s="2"/>
      <c r="F219" s="3">
        <v>0</v>
      </c>
      <c r="G219" s="2"/>
      <c r="H219" s="3">
        <f t="shared" si="7"/>
        <v>0</v>
      </c>
      <c r="I219" s="2"/>
      <c r="J219" s="2"/>
    </row>
    <row r="220" spans="1:10" s="4" customFormat="1" ht="12.75" customHeight="1" x14ac:dyDescent="0.2">
      <c r="A220" s="2">
        <v>3119</v>
      </c>
      <c r="B220" s="2">
        <v>5141</v>
      </c>
      <c r="C220" s="2" t="s">
        <v>93</v>
      </c>
      <c r="D220" s="3">
        <v>63000</v>
      </c>
      <c r="E220" s="2"/>
      <c r="F220" s="3">
        <v>63000</v>
      </c>
      <c r="G220" s="2"/>
      <c r="H220" s="3">
        <f t="shared" si="7"/>
        <v>0</v>
      </c>
      <c r="I220" s="2"/>
      <c r="J220" s="2"/>
    </row>
    <row r="221" spans="1:10" ht="12.75" customHeight="1" x14ac:dyDescent="0.2">
      <c r="A221" s="2">
        <v>3119</v>
      </c>
      <c r="B221" s="2">
        <v>5163</v>
      </c>
      <c r="C221" s="2" t="s">
        <v>80</v>
      </c>
      <c r="D221" s="3">
        <v>0</v>
      </c>
      <c r="F221" s="3">
        <v>0</v>
      </c>
      <c r="H221" s="3">
        <f t="shared" si="7"/>
        <v>0</v>
      </c>
    </row>
    <row r="222" spans="1:10" ht="12.75" customHeight="1" x14ac:dyDescent="0.2">
      <c r="A222" s="2">
        <v>3119</v>
      </c>
      <c r="B222" s="2">
        <v>5165</v>
      </c>
      <c r="C222" s="2" t="s">
        <v>105</v>
      </c>
      <c r="D222" s="3">
        <v>0</v>
      </c>
      <c r="F222" s="3">
        <v>0</v>
      </c>
      <c r="H222" s="3">
        <f t="shared" si="7"/>
        <v>0</v>
      </c>
    </row>
    <row r="223" spans="1:10" ht="12.75" customHeight="1" x14ac:dyDescent="0.2">
      <c r="A223" s="2">
        <v>3119</v>
      </c>
      <c r="B223" s="2">
        <v>5169</v>
      </c>
      <c r="C223" s="2" t="s">
        <v>82</v>
      </c>
      <c r="D223" s="3">
        <v>8000</v>
      </c>
      <c r="F223" s="3">
        <v>8000</v>
      </c>
      <c r="H223" s="3">
        <f t="shared" si="7"/>
        <v>0</v>
      </c>
    </row>
    <row r="224" spans="1:10" ht="12.75" customHeight="1" x14ac:dyDescent="0.2">
      <c r="A224" s="2">
        <v>3119</v>
      </c>
      <c r="B224" s="2">
        <v>5171</v>
      </c>
      <c r="C224" s="2" t="s">
        <v>83</v>
      </c>
      <c r="D224" s="3">
        <v>20000</v>
      </c>
      <c r="F224" s="3">
        <v>20000</v>
      </c>
      <c r="H224" s="3">
        <f t="shared" si="7"/>
        <v>0</v>
      </c>
    </row>
    <row r="225" spans="1:10" ht="12.75" customHeight="1" x14ac:dyDescent="0.2">
      <c r="A225" s="2">
        <v>3119</v>
      </c>
      <c r="B225" s="2">
        <v>5331</v>
      </c>
      <c r="C225" s="2" t="s">
        <v>102</v>
      </c>
      <c r="D225" s="3">
        <v>0</v>
      </c>
      <c r="E225" s="4"/>
      <c r="F225" s="3">
        <v>0</v>
      </c>
      <c r="G225" s="4"/>
      <c r="H225" s="3">
        <f t="shared" si="7"/>
        <v>0</v>
      </c>
      <c r="I225" s="4"/>
    </row>
    <row r="226" spans="1:10" ht="12.75" customHeight="1" x14ac:dyDescent="0.2">
      <c r="A226" s="2">
        <v>3119</v>
      </c>
      <c r="B226" s="2">
        <v>5336</v>
      </c>
      <c r="C226" s="2" t="s">
        <v>201</v>
      </c>
      <c r="D226" s="3">
        <v>0</v>
      </c>
      <c r="E226" s="4"/>
      <c r="F226" s="3">
        <v>0</v>
      </c>
      <c r="G226" s="4"/>
      <c r="H226" s="3">
        <f t="shared" si="7"/>
        <v>0</v>
      </c>
      <c r="I226" s="4"/>
    </row>
    <row r="227" spans="1:10" ht="12.75" customHeight="1" x14ac:dyDescent="0.2">
      <c r="A227" s="2">
        <v>3119</v>
      </c>
      <c r="B227" s="2">
        <v>6121</v>
      </c>
      <c r="C227" s="2" t="s">
        <v>86</v>
      </c>
      <c r="D227" s="3">
        <v>0</v>
      </c>
      <c r="F227" s="3">
        <v>0</v>
      </c>
      <c r="H227" s="3">
        <f t="shared" si="7"/>
        <v>0</v>
      </c>
    </row>
    <row r="228" spans="1:10" ht="12.75" customHeight="1" x14ac:dyDescent="0.2">
      <c r="A228" s="4">
        <v>3119</v>
      </c>
      <c r="B228" s="4"/>
      <c r="C228" s="4" t="s">
        <v>106</v>
      </c>
      <c r="D228" s="10">
        <f>SUM(D217:D227)</f>
        <v>91000</v>
      </c>
      <c r="E228" s="4" t="s">
        <v>18</v>
      </c>
      <c r="F228" s="10">
        <f>SUM(F217:F227)</f>
        <v>91000</v>
      </c>
      <c r="G228" s="4" t="s">
        <v>18</v>
      </c>
      <c r="H228" s="10">
        <f>SUM(H217:H227)</f>
        <v>0</v>
      </c>
      <c r="I228" s="4" t="s">
        <v>18</v>
      </c>
    </row>
    <row r="229" spans="1:10" ht="12.75" customHeight="1" x14ac:dyDescent="0.2">
      <c r="A229" s="4"/>
      <c r="B229" s="4"/>
      <c r="C229" s="4"/>
      <c r="D229" s="10"/>
      <c r="E229" s="4"/>
      <c r="F229" s="10"/>
      <c r="G229" s="4"/>
      <c r="H229" s="10"/>
      <c r="I229" s="4"/>
    </row>
    <row r="230" spans="1:10" ht="12.75" customHeight="1" x14ac:dyDescent="0.2">
      <c r="A230" s="2">
        <v>3299</v>
      </c>
      <c r="B230" s="2">
        <v>5336</v>
      </c>
      <c r="C230" s="2" t="s">
        <v>107</v>
      </c>
      <c r="D230" s="3">
        <v>0</v>
      </c>
      <c r="F230" s="3">
        <v>0</v>
      </c>
      <c r="H230" s="3">
        <f>F230-D231</f>
        <v>0</v>
      </c>
    </row>
    <row r="231" spans="1:10" ht="12.75" customHeight="1" x14ac:dyDescent="0.2">
      <c r="A231" s="4">
        <v>3299</v>
      </c>
      <c r="B231" s="4"/>
      <c r="C231" s="4" t="s">
        <v>108</v>
      </c>
      <c r="D231" s="10">
        <f>SUM(D229:D230)</f>
        <v>0</v>
      </c>
      <c r="E231" s="4" t="s">
        <v>18</v>
      </c>
      <c r="F231" s="10">
        <f>SUM(F229:F230)</f>
        <v>0</v>
      </c>
      <c r="G231" s="4" t="s">
        <v>18</v>
      </c>
      <c r="H231" s="10">
        <f>SUM(H229:H230)</f>
        <v>0</v>
      </c>
      <c r="I231" s="4" t="s">
        <v>18</v>
      </c>
    </row>
    <row r="232" spans="1:10" ht="12.75" customHeight="1" x14ac:dyDescent="0.2">
      <c r="A232" s="4"/>
      <c r="B232" s="4"/>
      <c r="C232" s="4"/>
      <c r="D232" s="10"/>
      <c r="E232" s="4"/>
      <c r="F232" s="10"/>
      <c r="G232" s="4"/>
      <c r="H232" s="10"/>
      <c r="I232" s="4"/>
    </row>
    <row r="233" spans="1:10" ht="12.75" customHeight="1" x14ac:dyDescent="0.2">
      <c r="A233" s="2">
        <v>3314</v>
      </c>
      <c r="B233" s="2">
        <v>5011</v>
      </c>
      <c r="C233" s="2" t="s">
        <v>109</v>
      </c>
      <c r="D233" s="3">
        <v>330000</v>
      </c>
      <c r="F233" s="3">
        <v>330000</v>
      </c>
      <c r="H233" s="3">
        <f t="shared" ref="H233:H250" si="8">F233-D233</f>
        <v>0</v>
      </c>
    </row>
    <row r="234" spans="1:10" ht="12.75" customHeight="1" x14ac:dyDescent="0.2">
      <c r="A234" s="2">
        <v>3314</v>
      </c>
      <c r="B234" s="2">
        <v>5021</v>
      </c>
      <c r="C234" s="2" t="s">
        <v>72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2">
        <v>3314</v>
      </c>
      <c r="B235" s="2">
        <v>5031</v>
      </c>
      <c r="C235" s="2" t="s">
        <v>73</v>
      </c>
      <c r="D235" s="3">
        <v>86400</v>
      </c>
      <c r="F235" s="3">
        <v>86400</v>
      </c>
      <c r="H235" s="3">
        <f t="shared" si="8"/>
        <v>0</v>
      </c>
    </row>
    <row r="236" spans="1:10" ht="12.75" customHeight="1" x14ac:dyDescent="0.2">
      <c r="A236" s="2">
        <v>3314</v>
      </c>
      <c r="B236" s="2">
        <v>5032</v>
      </c>
      <c r="C236" s="2" t="s">
        <v>74</v>
      </c>
      <c r="D236" s="3">
        <v>30400</v>
      </c>
      <c r="F236" s="3">
        <v>30400</v>
      </c>
      <c r="H236" s="3">
        <f t="shared" si="8"/>
        <v>0</v>
      </c>
    </row>
    <row r="237" spans="1:10" ht="12.75" customHeight="1" x14ac:dyDescent="0.2">
      <c r="A237" s="2">
        <v>3314</v>
      </c>
      <c r="B237" s="2">
        <v>5041</v>
      </c>
      <c r="C237" s="2" t="s">
        <v>234</v>
      </c>
      <c r="D237" s="3">
        <v>100</v>
      </c>
      <c r="F237" s="3">
        <v>100</v>
      </c>
      <c r="H237" s="3">
        <f>F237-D237</f>
        <v>0</v>
      </c>
    </row>
    <row r="238" spans="1:10" s="4" customFormat="1" ht="12.75" customHeight="1" x14ac:dyDescent="0.2">
      <c r="A238" s="2">
        <v>3314</v>
      </c>
      <c r="B238" s="2">
        <v>5136</v>
      </c>
      <c r="C238" s="2" t="s">
        <v>110</v>
      </c>
      <c r="D238" s="3">
        <v>140000</v>
      </c>
      <c r="E238" s="2"/>
      <c r="F238" s="3">
        <v>140000</v>
      </c>
      <c r="G238" s="2"/>
      <c r="H238" s="3">
        <f t="shared" si="8"/>
        <v>0</v>
      </c>
      <c r="I238" s="2"/>
      <c r="J238" s="2"/>
    </row>
    <row r="239" spans="1:10" s="4" customFormat="1" ht="12.75" customHeight="1" x14ac:dyDescent="0.2">
      <c r="A239" s="2">
        <v>3314</v>
      </c>
      <c r="B239" s="2">
        <v>5137</v>
      </c>
      <c r="C239" s="2" t="s">
        <v>77</v>
      </c>
      <c r="D239" s="3">
        <v>6000</v>
      </c>
      <c r="E239" s="2"/>
      <c r="F239" s="3">
        <v>6000</v>
      </c>
      <c r="G239" s="2"/>
      <c r="H239" s="3">
        <f t="shared" si="8"/>
        <v>0</v>
      </c>
      <c r="I239" s="2"/>
      <c r="J239" s="2"/>
    </row>
    <row r="240" spans="1:10" ht="12.75" customHeight="1" x14ac:dyDescent="0.2">
      <c r="A240" s="2">
        <v>3314</v>
      </c>
      <c r="B240" s="2">
        <v>5139</v>
      </c>
      <c r="C240" s="2" t="s">
        <v>78</v>
      </c>
      <c r="D240" s="3">
        <v>30000</v>
      </c>
      <c r="F240" s="3">
        <v>30000</v>
      </c>
      <c r="H240" s="3">
        <f t="shared" si="8"/>
        <v>0</v>
      </c>
    </row>
    <row r="241" spans="1:10" ht="12.75" customHeight="1" x14ac:dyDescent="0.2">
      <c r="A241" s="2">
        <v>3314</v>
      </c>
      <c r="B241" s="2">
        <v>5154</v>
      </c>
      <c r="C241" s="2" t="s">
        <v>111</v>
      </c>
      <c r="D241" s="3">
        <v>260000</v>
      </c>
      <c r="F241" s="3">
        <v>260000</v>
      </c>
      <c r="H241" s="3">
        <f t="shared" si="8"/>
        <v>0</v>
      </c>
    </row>
    <row r="242" spans="1:10" ht="12.75" customHeight="1" x14ac:dyDescent="0.2">
      <c r="A242" s="2">
        <v>3314</v>
      </c>
      <c r="B242" s="2">
        <v>5161</v>
      </c>
      <c r="C242" s="2" t="s">
        <v>112</v>
      </c>
      <c r="D242" s="3">
        <v>1000</v>
      </c>
      <c r="F242" s="3">
        <v>1000</v>
      </c>
      <c r="H242" s="3">
        <f t="shared" si="8"/>
        <v>0</v>
      </c>
    </row>
    <row r="243" spans="1:10" ht="12.75" customHeight="1" x14ac:dyDescent="0.2">
      <c r="A243" s="2">
        <v>3314</v>
      </c>
      <c r="B243" s="2">
        <v>5162</v>
      </c>
      <c r="C243" s="2" t="s">
        <v>113</v>
      </c>
      <c r="D243" s="3">
        <v>15000</v>
      </c>
      <c r="F243" s="3">
        <v>15000</v>
      </c>
      <c r="H243" s="3">
        <f t="shared" si="8"/>
        <v>0</v>
      </c>
    </row>
    <row r="244" spans="1:10" ht="12.75" customHeight="1" x14ac:dyDescent="0.2">
      <c r="A244" s="2">
        <v>3314</v>
      </c>
      <c r="B244" s="2">
        <v>5163</v>
      </c>
      <c r="C244" s="2" t="s">
        <v>80</v>
      </c>
      <c r="D244" s="3">
        <v>0</v>
      </c>
      <c r="F244" s="3">
        <v>0</v>
      </c>
      <c r="H244" s="3">
        <f t="shared" si="8"/>
        <v>0</v>
      </c>
    </row>
    <row r="245" spans="1:10" ht="12.75" customHeight="1" x14ac:dyDescent="0.2">
      <c r="A245" s="2">
        <v>3314</v>
      </c>
      <c r="B245" s="2">
        <v>5168</v>
      </c>
      <c r="C245" s="2" t="s">
        <v>162</v>
      </c>
      <c r="D245" s="3">
        <v>30000</v>
      </c>
      <c r="F245" s="3">
        <v>30000</v>
      </c>
      <c r="H245" s="3">
        <f t="shared" si="8"/>
        <v>0</v>
      </c>
      <c r="J245" s="2" t="s">
        <v>0</v>
      </c>
    </row>
    <row r="246" spans="1:10" ht="12.75" customHeight="1" x14ac:dyDescent="0.2">
      <c r="A246" s="2">
        <v>3314</v>
      </c>
      <c r="B246" s="2">
        <v>5169</v>
      </c>
      <c r="C246" s="2" t="s">
        <v>97</v>
      </c>
      <c r="D246" s="3">
        <v>15000</v>
      </c>
      <c r="F246" s="3">
        <v>15000</v>
      </c>
      <c r="H246" s="3">
        <f t="shared" si="8"/>
        <v>0</v>
      </c>
    </row>
    <row r="247" spans="1:10" ht="12.75" customHeight="1" x14ac:dyDescent="0.2">
      <c r="A247" s="2">
        <v>3314</v>
      </c>
      <c r="B247" s="2">
        <v>5171</v>
      </c>
      <c r="C247" s="2" t="s">
        <v>83</v>
      </c>
      <c r="D247" s="3">
        <v>250000</v>
      </c>
      <c r="F247" s="3">
        <v>250000</v>
      </c>
      <c r="H247" s="3">
        <f t="shared" si="8"/>
        <v>0</v>
      </c>
      <c r="J247" s="2" t="s">
        <v>0</v>
      </c>
    </row>
    <row r="248" spans="1:10" ht="12.75" customHeight="1" x14ac:dyDescent="0.2">
      <c r="A248" s="2">
        <v>3314</v>
      </c>
      <c r="B248" s="2">
        <v>5172</v>
      </c>
      <c r="C248" s="2" t="s">
        <v>114</v>
      </c>
      <c r="D248" s="3">
        <v>20000</v>
      </c>
      <c r="F248" s="3">
        <v>20000</v>
      </c>
      <c r="H248" s="3">
        <f t="shared" si="8"/>
        <v>0</v>
      </c>
    </row>
    <row r="249" spans="1:10" ht="12.75" customHeight="1" x14ac:dyDescent="0.2">
      <c r="A249" s="2">
        <v>3314</v>
      </c>
      <c r="B249" s="2">
        <v>5173</v>
      </c>
      <c r="C249" s="2" t="s">
        <v>115</v>
      </c>
      <c r="D249" s="3">
        <v>1000</v>
      </c>
      <c r="F249" s="3">
        <v>1000</v>
      </c>
      <c r="H249" s="3">
        <f t="shared" si="8"/>
        <v>0</v>
      </c>
    </row>
    <row r="250" spans="1:10" ht="12.75" customHeight="1" x14ac:dyDescent="0.2">
      <c r="A250" s="2">
        <v>3314</v>
      </c>
      <c r="B250" s="2">
        <v>5175</v>
      </c>
      <c r="C250" s="2" t="s">
        <v>116</v>
      </c>
      <c r="D250" s="3">
        <v>2500</v>
      </c>
      <c r="F250" s="3">
        <v>2500</v>
      </c>
      <c r="H250" s="3">
        <f t="shared" si="8"/>
        <v>0</v>
      </c>
    </row>
    <row r="251" spans="1:10" ht="12.75" customHeight="1" x14ac:dyDescent="0.2">
      <c r="A251" s="4">
        <v>3314</v>
      </c>
      <c r="B251" s="4"/>
      <c r="C251" s="4" t="s">
        <v>117</v>
      </c>
      <c r="D251" s="10">
        <f>SUM(D233:D250)</f>
        <v>1217400</v>
      </c>
      <c r="E251" s="4" t="s">
        <v>18</v>
      </c>
      <c r="F251" s="10">
        <f>SUM(F233:F250)</f>
        <v>1217400</v>
      </c>
      <c r="G251" s="4" t="s">
        <v>18</v>
      </c>
      <c r="H251" s="10">
        <f>SUM(H233:H250)</f>
        <v>0</v>
      </c>
      <c r="I251" s="4" t="s">
        <v>18</v>
      </c>
    </row>
    <row r="252" spans="1:10" ht="12.75" customHeight="1" x14ac:dyDescent="0.2">
      <c r="D252" s="3"/>
      <c r="F252" s="3"/>
      <c r="H252" s="3"/>
    </row>
    <row r="253" spans="1:10" ht="12.75" customHeight="1" x14ac:dyDescent="0.2">
      <c r="A253" s="2">
        <v>3319</v>
      </c>
      <c r="B253" s="2">
        <v>5021</v>
      </c>
      <c r="C253" s="2" t="s">
        <v>72</v>
      </c>
      <c r="D253" s="3">
        <v>36000</v>
      </c>
      <c r="F253" s="3">
        <v>36000</v>
      </c>
      <c r="H253" s="3">
        <f t="shared" ref="H253:H260" si="9">F253-D253</f>
        <v>0</v>
      </c>
      <c r="J253" s="14"/>
    </row>
    <row r="254" spans="1:10" ht="12.75" customHeight="1" x14ac:dyDescent="0.2">
      <c r="A254" s="2">
        <v>3319</v>
      </c>
      <c r="B254" s="2">
        <v>5137</v>
      </c>
      <c r="C254" s="2" t="s">
        <v>77</v>
      </c>
      <c r="D254" s="3">
        <v>0</v>
      </c>
      <c r="F254" s="3">
        <v>0</v>
      </c>
      <c r="H254" s="3">
        <f>F254-D254</f>
        <v>0</v>
      </c>
      <c r="J254" s="14"/>
    </row>
    <row r="255" spans="1:10" ht="12.75" customHeight="1" x14ac:dyDescent="0.2">
      <c r="A255" s="2">
        <v>3319</v>
      </c>
      <c r="B255" s="2">
        <v>5139</v>
      </c>
      <c r="C255" s="2" t="s">
        <v>78</v>
      </c>
      <c r="D255" s="3">
        <v>2000</v>
      </c>
      <c r="F255" s="3">
        <v>2000</v>
      </c>
      <c r="H255" s="3">
        <f t="shared" si="9"/>
        <v>0</v>
      </c>
    </row>
    <row r="256" spans="1:10" ht="12.75" customHeight="1" x14ac:dyDescent="0.2">
      <c r="A256" s="2">
        <v>3319</v>
      </c>
      <c r="B256" s="2">
        <v>5167</v>
      </c>
      <c r="C256" s="2" t="s">
        <v>118</v>
      </c>
      <c r="D256" s="3">
        <v>0</v>
      </c>
      <c r="F256" s="3">
        <v>0</v>
      </c>
      <c r="H256" s="3">
        <f t="shared" si="9"/>
        <v>0</v>
      </c>
    </row>
    <row r="257" spans="1:10" ht="12.75" customHeight="1" x14ac:dyDescent="0.2">
      <c r="A257" s="2">
        <v>3319</v>
      </c>
      <c r="B257" s="2">
        <v>5169</v>
      </c>
      <c r="C257" s="2" t="s">
        <v>119</v>
      </c>
      <c r="D257" s="3">
        <v>70000</v>
      </c>
      <c r="F257" s="3">
        <v>70000</v>
      </c>
      <c r="H257" s="3">
        <f t="shared" si="9"/>
        <v>0</v>
      </c>
      <c r="J257" s="2" t="s">
        <v>0</v>
      </c>
    </row>
    <row r="258" spans="1:10" ht="12.75" customHeight="1" x14ac:dyDescent="0.2">
      <c r="A258" s="2">
        <v>3319</v>
      </c>
      <c r="B258" s="2">
        <v>5173</v>
      </c>
      <c r="C258" s="2" t="s">
        <v>115</v>
      </c>
      <c r="D258" s="3">
        <v>0</v>
      </c>
      <c r="F258" s="3">
        <v>0</v>
      </c>
      <c r="H258" s="3">
        <f t="shared" si="9"/>
        <v>0</v>
      </c>
    </row>
    <row r="259" spans="1:10" ht="12.75" customHeight="1" x14ac:dyDescent="0.2">
      <c r="A259" s="2">
        <v>3319</v>
      </c>
      <c r="B259" s="2">
        <v>5175</v>
      </c>
      <c r="C259" s="2" t="s">
        <v>125</v>
      </c>
      <c r="D259" s="3">
        <v>35000</v>
      </c>
      <c r="F259" s="3">
        <v>35000</v>
      </c>
      <c r="H259" s="3">
        <f t="shared" si="9"/>
        <v>0</v>
      </c>
    </row>
    <row r="260" spans="1:10" ht="12.75" customHeight="1" x14ac:dyDescent="0.2">
      <c r="A260" s="2">
        <v>3319</v>
      </c>
      <c r="B260" s="2">
        <v>5194</v>
      </c>
      <c r="C260" s="2" t="s">
        <v>101</v>
      </c>
      <c r="D260" s="3">
        <v>5000</v>
      </c>
      <c r="F260" s="3">
        <v>5000</v>
      </c>
      <c r="H260" s="3">
        <f t="shared" si="9"/>
        <v>0</v>
      </c>
      <c r="J260" s="2" t="s">
        <v>0</v>
      </c>
    </row>
    <row r="261" spans="1:10" ht="12.75" customHeight="1" x14ac:dyDescent="0.2">
      <c r="A261" s="4">
        <v>3319</v>
      </c>
      <c r="C261" s="4" t="s">
        <v>228</v>
      </c>
      <c r="D261" s="10">
        <f>SUM(D252:D260)</f>
        <v>148000</v>
      </c>
      <c r="E261" s="2" t="s">
        <v>18</v>
      </c>
      <c r="F261" s="10">
        <f>SUM(F252:F260)</f>
        <v>148000</v>
      </c>
      <c r="G261" s="2" t="s">
        <v>18</v>
      </c>
      <c r="H261" s="10">
        <f>SUM(H252:H259)</f>
        <v>0</v>
      </c>
      <c r="I261" s="2" t="s">
        <v>18</v>
      </c>
    </row>
    <row r="262" spans="1:10" ht="12.75" customHeight="1" x14ac:dyDescent="0.2">
      <c r="A262" s="4"/>
      <c r="C262" s="4"/>
      <c r="D262" s="10"/>
      <c r="F262" s="10"/>
      <c r="H262" s="10"/>
    </row>
    <row r="263" spans="1:10" ht="12.75" customHeight="1" x14ac:dyDescent="0.2">
      <c r="A263" s="2">
        <v>3341</v>
      </c>
      <c r="B263" s="2">
        <v>5169</v>
      </c>
      <c r="C263" s="2" t="s">
        <v>97</v>
      </c>
      <c r="D263" s="3">
        <v>111000</v>
      </c>
      <c r="F263" s="3">
        <v>111000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5171</v>
      </c>
      <c r="C264" s="2" t="s">
        <v>83</v>
      </c>
      <c r="D264" s="3">
        <v>30000</v>
      </c>
      <c r="F264" s="3">
        <v>30000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6121</v>
      </c>
      <c r="C265" s="2" t="s">
        <v>99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2">
        <v>3341</v>
      </c>
      <c r="B266" s="2">
        <v>6122</v>
      </c>
      <c r="C266" s="2" t="s">
        <v>87</v>
      </c>
      <c r="D266" s="3">
        <v>0</v>
      </c>
      <c r="F266" s="3">
        <v>0</v>
      </c>
      <c r="H266" s="3">
        <f>F266-D266</f>
        <v>0</v>
      </c>
    </row>
    <row r="267" spans="1:10" ht="12.75" customHeight="1" x14ac:dyDescent="0.2">
      <c r="A267" s="4">
        <v>3341</v>
      </c>
      <c r="C267" s="4" t="s">
        <v>120</v>
      </c>
      <c r="D267" s="10">
        <f>SUM(D262:D266)</f>
        <v>141000</v>
      </c>
      <c r="E267" s="2" t="s">
        <v>18</v>
      </c>
      <c r="F267" s="10">
        <f>SUM(F262:F266)</f>
        <v>141000</v>
      </c>
      <c r="G267" s="2" t="s">
        <v>18</v>
      </c>
      <c r="H267" s="10">
        <f>SUM(H262:H266)</f>
        <v>0</v>
      </c>
      <c r="I267" s="2" t="s">
        <v>18</v>
      </c>
    </row>
    <row r="268" spans="1:10" s="4" customFormat="1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s="4" customFormat="1" ht="12.75" customHeight="1" x14ac:dyDescent="0.2">
      <c r="A269" s="2">
        <v>3392</v>
      </c>
      <c r="B269" s="2">
        <v>5011</v>
      </c>
      <c r="C269" s="2" t="s">
        <v>71</v>
      </c>
      <c r="D269" s="3">
        <v>0</v>
      </c>
      <c r="E269" s="2"/>
      <c r="F269" s="3">
        <v>0</v>
      </c>
      <c r="G269" s="2"/>
      <c r="H269" s="3">
        <f t="shared" ref="H269:H282" si="10">F269-D269</f>
        <v>0</v>
      </c>
      <c r="I269" s="2"/>
      <c r="J269" s="2"/>
    </row>
    <row r="270" spans="1:10" ht="12.75" customHeight="1" x14ac:dyDescent="0.2">
      <c r="A270" s="2">
        <v>3392</v>
      </c>
      <c r="B270" s="2">
        <v>5021</v>
      </c>
      <c r="C270" s="2" t="s">
        <v>72</v>
      </c>
      <c r="D270" s="3">
        <v>0</v>
      </c>
      <c r="F270" s="3">
        <v>0</v>
      </c>
      <c r="H270" s="3">
        <f t="shared" si="10"/>
        <v>0</v>
      </c>
    </row>
    <row r="271" spans="1:10" ht="12.75" customHeight="1" x14ac:dyDescent="0.2">
      <c r="A271" s="2">
        <v>3392</v>
      </c>
      <c r="B271" s="2">
        <v>5031</v>
      </c>
      <c r="C271" s="2" t="s">
        <v>73</v>
      </c>
      <c r="D271" s="3">
        <v>0</v>
      </c>
      <c r="F271" s="3">
        <v>0</v>
      </c>
      <c r="H271" s="3">
        <f t="shared" si="10"/>
        <v>0</v>
      </c>
    </row>
    <row r="272" spans="1:10" ht="12.75" customHeight="1" x14ac:dyDescent="0.2">
      <c r="A272" s="2">
        <v>3392</v>
      </c>
      <c r="B272" s="2">
        <v>5032</v>
      </c>
      <c r="C272" s="2" t="s">
        <v>74</v>
      </c>
      <c r="D272" s="3">
        <v>0</v>
      </c>
      <c r="F272" s="3">
        <v>0</v>
      </c>
      <c r="H272" s="3">
        <f t="shared" si="10"/>
        <v>0</v>
      </c>
    </row>
    <row r="273" spans="1:10" ht="12.75" customHeight="1" x14ac:dyDescent="0.2">
      <c r="A273" s="2">
        <v>3392</v>
      </c>
      <c r="B273" s="2">
        <v>5132</v>
      </c>
      <c r="C273" s="2" t="s">
        <v>75</v>
      </c>
      <c r="D273" s="3">
        <v>0</v>
      </c>
      <c r="F273" s="3">
        <v>0</v>
      </c>
      <c r="H273" s="3">
        <f t="shared" si="10"/>
        <v>0</v>
      </c>
    </row>
    <row r="274" spans="1:10" ht="12.75" customHeight="1" x14ac:dyDescent="0.2">
      <c r="A274" s="2">
        <v>3392</v>
      </c>
      <c r="B274" s="2">
        <v>5137</v>
      </c>
      <c r="C274" s="2" t="s">
        <v>169</v>
      </c>
      <c r="D274" s="3">
        <v>40000</v>
      </c>
      <c r="F274" s="3">
        <v>40000</v>
      </c>
      <c r="H274" s="3">
        <f>F274-D274</f>
        <v>0</v>
      </c>
    </row>
    <row r="275" spans="1:10" ht="12.75" customHeight="1" x14ac:dyDescent="0.2">
      <c r="A275" s="2">
        <v>3392</v>
      </c>
      <c r="B275" s="2">
        <v>5139</v>
      </c>
      <c r="C275" s="2" t="s">
        <v>78</v>
      </c>
      <c r="D275" s="3">
        <v>20000</v>
      </c>
      <c r="F275" s="3">
        <v>20000</v>
      </c>
      <c r="H275" s="3">
        <f t="shared" si="10"/>
        <v>0</v>
      </c>
    </row>
    <row r="276" spans="1:10" ht="12.75" customHeight="1" x14ac:dyDescent="0.2">
      <c r="A276" s="2">
        <v>3392</v>
      </c>
      <c r="B276" s="2">
        <v>5144</v>
      </c>
      <c r="C276" s="2" t="s">
        <v>93</v>
      </c>
      <c r="D276" s="3">
        <v>40000</v>
      </c>
      <c r="F276" s="3">
        <v>40000</v>
      </c>
      <c r="H276" s="3">
        <f t="shared" si="10"/>
        <v>0</v>
      </c>
    </row>
    <row r="277" spans="1:10" s="4" customFormat="1" ht="12.75" customHeight="1" x14ac:dyDescent="0.2">
      <c r="A277" s="2">
        <v>3392</v>
      </c>
      <c r="B277" s="2">
        <v>5151</v>
      </c>
      <c r="C277" s="2" t="s">
        <v>121</v>
      </c>
      <c r="D277" s="3">
        <v>50000</v>
      </c>
      <c r="E277" s="2"/>
      <c r="F277" s="3">
        <v>50000</v>
      </c>
      <c r="G277" s="2"/>
      <c r="H277" s="3">
        <f t="shared" si="10"/>
        <v>0</v>
      </c>
      <c r="I277" s="2"/>
      <c r="J277" s="2"/>
    </row>
    <row r="278" spans="1:10" s="4" customFormat="1" ht="12.75" customHeight="1" x14ac:dyDescent="0.2">
      <c r="A278" s="2">
        <v>3392</v>
      </c>
      <c r="B278" s="2">
        <v>5154</v>
      </c>
      <c r="C278" s="2" t="s">
        <v>111</v>
      </c>
      <c r="D278" s="3">
        <v>115000</v>
      </c>
      <c r="E278" s="2"/>
      <c r="F278" s="3">
        <v>115000</v>
      </c>
      <c r="G278" s="2"/>
      <c r="H278" s="3">
        <f t="shared" si="10"/>
        <v>0</v>
      </c>
      <c r="I278" s="2"/>
      <c r="J278" s="2"/>
    </row>
    <row r="279" spans="1:10" ht="12.75" customHeight="1" x14ac:dyDescent="0.2">
      <c r="A279" s="2">
        <v>3392</v>
      </c>
      <c r="B279" s="2">
        <v>5155</v>
      </c>
      <c r="C279" s="2" t="s">
        <v>122</v>
      </c>
      <c r="D279" s="3">
        <v>260000</v>
      </c>
      <c r="F279" s="3">
        <v>260000</v>
      </c>
      <c r="H279" s="23">
        <f t="shared" si="10"/>
        <v>0</v>
      </c>
      <c r="I279" s="24"/>
    </row>
    <row r="280" spans="1:10" ht="12.75" customHeight="1" x14ac:dyDescent="0.2">
      <c r="A280" s="2">
        <v>3392</v>
      </c>
      <c r="B280" s="2">
        <v>5169</v>
      </c>
      <c r="C280" s="2" t="s">
        <v>119</v>
      </c>
      <c r="D280" s="3">
        <v>180000</v>
      </c>
      <c r="F280" s="3">
        <v>180000</v>
      </c>
      <c r="H280" s="3">
        <f t="shared" si="10"/>
        <v>0</v>
      </c>
      <c r="J280" s="2" t="s">
        <v>0</v>
      </c>
    </row>
    <row r="281" spans="1:10" s="4" customFormat="1" ht="12.75" customHeight="1" x14ac:dyDescent="0.2">
      <c r="A281" s="2">
        <v>3392</v>
      </c>
      <c r="B281" s="2">
        <v>5171</v>
      </c>
      <c r="C281" s="2" t="s">
        <v>83</v>
      </c>
      <c r="D281" s="3">
        <v>30000</v>
      </c>
      <c r="E281" s="2"/>
      <c r="F281" s="3">
        <v>30000</v>
      </c>
      <c r="G281" s="2"/>
      <c r="H281" s="3">
        <f>F281-D281</f>
        <v>0</v>
      </c>
      <c r="I281" s="2"/>
      <c r="J281" s="2" t="s">
        <v>0</v>
      </c>
    </row>
    <row r="282" spans="1:10" s="4" customFormat="1" ht="12.75" customHeight="1" x14ac:dyDescent="0.2">
      <c r="A282" s="2">
        <v>3392</v>
      </c>
      <c r="B282" s="2">
        <v>5194</v>
      </c>
      <c r="C282" s="2" t="s">
        <v>101</v>
      </c>
      <c r="D282" s="3">
        <v>0</v>
      </c>
      <c r="E282" s="2"/>
      <c r="F282" s="3">
        <v>0</v>
      </c>
      <c r="G282" s="2"/>
      <c r="H282" s="3">
        <f t="shared" si="10"/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6121</v>
      </c>
      <c r="C283" s="2" t="s">
        <v>94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2">
        <v>3392</v>
      </c>
      <c r="B284" s="2">
        <v>6122</v>
      </c>
      <c r="C284" s="2" t="s">
        <v>140</v>
      </c>
      <c r="D284" s="3">
        <v>0</v>
      </c>
      <c r="E284" s="2"/>
      <c r="F284" s="3">
        <v>0</v>
      </c>
      <c r="G284" s="2"/>
      <c r="H284" s="3">
        <f>F284-D284</f>
        <v>0</v>
      </c>
      <c r="I284" s="2"/>
      <c r="J284" s="2"/>
    </row>
    <row r="285" spans="1:10" s="4" customFormat="1" ht="12.75" customHeight="1" x14ac:dyDescent="0.2">
      <c r="A285" s="4">
        <v>3392</v>
      </c>
      <c r="C285" s="4" t="s">
        <v>123</v>
      </c>
      <c r="D285" s="10">
        <f>SUM(D268:D284)</f>
        <v>735000</v>
      </c>
      <c r="E285" s="4" t="s">
        <v>18</v>
      </c>
      <c r="F285" s="10">
        <f>SUM(F268:F284)</f>
        <v>735000</v>
      </c>
      <c r="G285" s="4" t="s">
        <v>18</v>
      </c>
      <c r="H285" s="10">
        <f>SUM(H268:H284)</f>
        <v>0</v>
      </c>
      <c r="I285" s="4" t="s">
        <v>18</v>
      </c>
      <c r="J285" s="2"/>
    </row>
    <row r="286" spans="1:10" s="4" customFormat="1" ht="12.75" customHeight="1" x14ac:dyDescent="0.2">
      <c r="D286" s="10"/>
      <c r="F286" s="10"/>
      <c r="H286" s="10"/>
      <c r="J286" s="2"/>
    </row>
    <row r="287" spans="1:10" ht="12.75" customHeight="1" x14ac:dyDescent="0.2">
      <c r="A287" s="2">
        <v>3399</v>
      </c>
      <c r="B287" s="2">
        <v>5139</v>
      </c>
      <c r="C287" s="2" t="s">
        <v>78</v>
      </c>
      <c r="D287" s="3">
        <v>500</v>
      </c>
      <c r="F287" s="3">
        <v>5500</v>
      </c>
      <c r="H287" s="3">
        <f>F287-D287</f>
        <v>5000</v>
      </c>
      <c r="J287" s="2" t="s">
        <v>255</v>
      </c>
    </row>
    <row r="288" spans="1:10" ht="12.75" customHeight="1" x14ac:dyDescent="0.2">
      <c r="A288" s="2">
        <v>3399</v>
      </c>
      <c r="B288" s="2">
        <v>5161</v>
      </c>
      <c r="C288" s="2" t="s">
        <v>124</v>
      </c>
      <c r="D288" s="3">
        <v>0</v>
      </c>
      <c r="F288" s="3">
        <v>0</v>
      </c>
      <c r="H288" s="3">
        <f>F288-D288</f>
        <v>0</v>
      </c>
    </row>
    <row r="289" spans="1:10" ht="12.75" customHeight="1" x14ac:dyDescent="0.2">
      <c r="A289" s="2">
        <v>3399</v>
      </c>
      <c r="B289" s="2">
        <v>5169</v>
      </c>
      <c r="C289" s="2" t="s">
        <v>119</v>
      </c>
      <c r="D289" s="3">
        <v>8000</v>
      </c>
      <c r="F289" s="3">
        <v>28000</v>
      </c>
      <c r="H289" s="3">
        <f>F289-D289</f>
        <v>20000</v>
      </c>
      <c r="J289" s="2" t="s">
        <v>256</v>
      </c>
    </row>
    <row r="290" spans="1:10" s="4" customFormat="1" ht="12.75" customHeight="1" x14ac:dyDescent="0.2">
      <c r="A290" s="2">
        <v>3399</v>
      </c>
      <c r="B290" s="2">
        <v>5175</v>
      </c>
      <c r="C290" s="2" t="s">
        <v>125</v>
      </c>
      <c r="D290" s="3">
        <v>6000</v>
      </c>
      <c r="E290" s="2"/>
      <c r="F290" s="3">
        <v>6000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3399</v>
      </c>
      <c r="B291" s="2">
        <v>5194</v>
      </c>
      <c r="C291" s="2" t="s">
        <v>101</v>
      </c>
      <c r="D291" s="3">
        <v>61000</v>
      </c>
      <c r="E291" s="2"/>
      <c r="F291" s="3">
        <v>61000</v>
      </c>
      <c r="G291" s="2"/>
      <c r="H291" s="3">
        <f>F291-D291</f>
        <v>0</v>
      </c>
      <c r="I291" s="2"/>
      <c r="J291" s="2" t="s">
        <v>0</v>
      </c>
    </row>
    <row r="292" spans="1:10" ht="12.75" customHeight="1" x14ac:dyDescent="0.2">
      <c r="A292" s="2">
        <v>3399</v>
      </c>
      <c r="B292" s="4"/>
      <c r="C292" s="4" t="s">
        <v>126</v>
      </c>
      <c r="D292" s="10">
        <f>SUM(D286:D291)</f>
        <v>75500</v>
      </c>
      <c r="E292" s="4" t="s">
        <v>18</v>
      </c>
      <c r="F292" s="10">
        <f>SUM(F286:F291)</f>
        <v>100500</v>
      </c>
      <c r="G292" s="4" t="s">
        <v>18</v>
      </c>
      <c r="H292" s="10">
        <f>SUM(H286:H291)</f>
        <v>25000</v>
      </c>
      <c r="I292" s="4" t="s">
        <v>18</v>
      </c>
      <c r="J292" s="2" t="s">
        <v>0</v>
      </c>
    </row>
    <row r="293" spans="1:10" ht="12.75" customHeight="1" x14ac:dyDescent="0.2">
      <c r="D293" s="3"/>
      <c r="F293" s="3"/>
      <c r="H293" s="3"/>
    </row>
    <row r="294" spans="1:10" ht="12.75" customHeight="1" x14ac:dyDescent="0.2">
      <c r="A294" s="2">
        <v>3419</v>
      </c>
      <c r="B294" s="2">
        <v>5229</v>
      </c>
      <c r="C294" s="2" t="s">
        <v>127</v>
      </c>
      <c r="D294" s="3">
        <v>260000</v>
      </c>
      <c r="F294" s="3">
        <v>260000</v>
      </c>
      <c r="H294" s="3">
        <f>F294-D294</f>
        <v>0</v>
      </c>
    </row>
    <row r="295" spans="1:10" ht="12.75" customHeight="1" x14ac:dyDescent="0.2">
      <c r="A295" s="2">
        <v>3419</v>
      </c>
      <c r="B295" s="2">
        <v>6121</v>
      </c>
      <c r="C295" s="2" t="s">
        <v>128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4">
        <v>3419</v>
      </c>
      <c r="B296" s="4"/>
      <c r="C296" s="4" t="s">
        <v>129</v>
      </c>
      <c r="D296" s="10">
        <f>SUM(D293:D295)</f>
        <v>260000</v>
      </c>
      <c r="E296" s="4" t="s">
        <v>18</v>
      </c>
      <c r="F296" s="10">
        <f>SUM(F293:F295)</f>
        <v>260000</v>
      </c>
      <c r="G296" s="4" t="s">
        <v>18</v>
      </c>
      <c r="H296" s="10">
        <f>SUM(H293:H295)</f>
        <v>0</v>
      </c>
      <c r="I296" s="4" t="s">
        <v>18</v>
      </c>
    </row>
    <row r="297" spans="1:10" ht="12.75" customHeight="1" x14ac:dyDescent="0.2">
      <c r="A297" s="4"/>
      <c r="B297" s="4"/>
      <c r="C297" s="4"/>
      <c r="D297" s="10"/>
      <c r="E297" s="4"/>
      <c r="F297" s="10"/>
      <c r="G297" s="4"/>
      <c r="H297" s="10"/>
      <c r="I297" s="4"/>
    </row>
    <row r="298" spans="1:10" ht="12.75" customHeight="1" x14ac:dyDescent="0.2">
      <c r="A298" s="2">
        <v>3421</v>
      </c>
      <c r="B298" s="2">
        <v>5222</v>
      </c>
      <c r="C298" s="2" t="s">
        <v>130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2">
        <v>3421</v>
      </c>
      <c r="B299" s="2">
        <v>5229</v>
      </c>
      <c r="C299" s="2" t="s">
        <v>127</v>
      </c>
      <c r="D299" s="3">
        <v>0</v>
      </c>
      <c r="F299" s="3">
        <v>0</v>
      </c>
      <c r="H299" s="3">
        <f>F299-D299</f>
        <v>0</v>
      </c>
    </row>
    <row r="300" spans="1:10" ht="12.75" customHeight="1" x14ac:dyDescent="0.2">
      <c r="A300" s="4">
        <v>3421</v>
      </c>
      <c r="B300" s="4"/>
      <c r="C300" s="4" t="s">
        <v>131</v>
      </c>
      <c r="D300" s="10">
        <f>SUM(D298:D299)</f>
        <v>0</v>
      </c>
      <c r="E300" s="4" t="s">
        <v>18</v>
      </c>
      <c r="F300" s="10">
        <f>SUM(F298:F299)</f>
        <v>0</v>
      </c>
      <c r="G300" s="4" t="s">
        <v>18</v>
      </c>
      <c r="H300" s="10">
        <f>SUM(H298:H299)</f>
        <v>0</v>
      </c>
      <c r="I300" s="4" t="s">
        <v>18</v>
      </c>
    </row>
    <row r="301" spans="1:10" s="4" customFormat="1" ht="12.75" customHeight="1" x14ac:dyDescent="0.2">
      <c r="D301" s="10"/>
      <c r="F301" s="10"/>
      <c r="H301" s="10"/>
      <c r="J301" s="2"/>
    </row>
    <row r="302" spans="1:10" ht="12.75" customHeight="1" x14ac:dyDescent="0.2">
      <c r="A302" s="2">
        <v>3429</v>
      </c>
      <c r="B302" s="2">
        <v>5229</v>
      </c>
      <c r="C302" s="2" t="s">
        <v>127</v>
      </c>
      <c r="D302" s="3">
        <v>50000</v>
      </c>
      <c r="F302" s="3">
        <v>50000</v>
      </c>
      <c r="H302" s="3">
        <f>F302-D302</f>
        <v>0</v>
      </c>
    </row>
    <row r="303" spans="1:10" ht="12.75" customHeight="1" x14ac:dyDescent="0.2">
      <c r="A303" s="4">
        <v>3429</v>
      </c>
      <c r="B303" s="4"/>
      <c r="C303" s="4" t="s">
        <v>132</v>
      </c>
      <c r="D303" s="10">
        <f>SUM(D301:D302)</f>
        <v>50000</v>
      </c>
      <c r="E303" s="4" t="s">
        <v>18</v>
      </c>
      <c r="F303" s="10">
        <f>SUM(F301:F302)</f>
        <v>50000</v>
      </c>
      <c r="G303" s="4" t="s">
        <v>18</v>
      </c>
      <c r="H303" s="10">
        <f>SUM(H301:H302)</f>
        <v>0</v>
      </c>
      <c r="I303" s="4" t="s">
        <v>18</v>
      </c>
    </row>
    <row r="304" spans="1:10" ht="12.75" customHeight="1" x14ac:dyDescent="0.2">
      <c r="D304" s="3"/>
      <c r="F304" s="3"/>
      <c r="H304" s="3"/>
    </row>
    <row r="305" spans="1:10" ht="12.75" customHeight="1" x14ac:dyDescent="0.2">
      <c r="A305" s="2">
        <v>3612</v>
      </c>
      <c r="B305" s="2">
        <v>5021</v>
      </c>
      <c r="C305" s="2" t="s">
        <v>91</v>
      </c>
      <c r="D305" s="3">
        <v>0</v>
      </c>
      <c r="F305" s="3">
        <v>0</v>
      </c>
      <c r="H305" s="3">
        <f t="shared" ref="H305:H314" si="11">F305-D305</f>
        <v>0</v>
      </c>
    </row>
    <row r="306" spans="1:10" ht="12.75" customHeight="1" x14ac:dyDescent="0.2">
      <c r="A306" s="2">
        <v>3612</v>
      </c>
      <c r="B306" s="2">
        <v>5137</v>
      </c>
      <c r="C306" s="2" t="s">
        <v>77</v>
      </c>
      <c r="D306" s="3">
        <v>25000</v>
      </c>
      <c r="F306" s="3">
        <v>25000</v>
      </c>
      <c r="H306" s="3">
        <f t="shared" si="11"/>
        <v>0</v>
      </c>
    </row>
    <row r="307" spans="1:10" ht="12.75" customHeight="1" x14ac:dyDescent="0.2">
      <c r="A307" s="2">
        <v>3612</v>
      </c>
      <c r="B307" s="2">
        <v>5139</v>
      </c>
      <c r="C307" s="2" t="s">
        <v>78</v>
      </c>
      <c r="D307" s="3">
        <v>5000</v>
      </c>
      <c r="F307" s="3">
        <v>5000</v>
      </c>
      <c r="H307" s="3">
        <f t="shared" si="11"/>
        <v>0</v>
      </c>
    </row>
    <row r="308" spans="1:10" s="4" customFormat="1" ht="12.75" customHeight="1" x14ac:dyDescent="0.2">
      <c r="A308" s="2">
        <v>3612</v>
      </c>
      <c r="B308" s="2">
        <v>5141</v>
      </c>
      <c r="C308" s="2" t="s">
        <v>93</v>
      </c>
      <c r="D308" s="3">
        <v>0</v>
      </c>
      <c r="E308" s="2"/>
      <c r="F308" s="3">
        <v>0</v>
      </c>
      <c r="G308" s="2"/>
      <c r="H308" s="3">
        <f t="shared" si="11"/>
        <v>0</v>
      </c>
      <c r="I308" s="2"/>
      <c r="J308" s="2"/>
    </row>
    <row r="309" spans="1:10" s="4" customFormat="1" ht="12.75" customHeight="1" x14ac:dyDescent="0.2">
      <c r="A309" s="2">
        <v>3612</v>
      </c>
      <c r="B309" s="2">
        <v>5151</v>
      </c>
      <c r="C309" s="2" t="s">
        <v>121</v>
      </c>
      <c r="D309" s="3">
        <v>100000</v>
      </c>
      <c r="E309" s="2"/>
      <c r="F309" s="3">
        <v>100000</v>
      </c>
      <c r="G309" s="2"/>
      <c r="H309" s="3">
        <f t="shared" si="11"/>
        <v>0</v>
      </c>
      <c r="I309" s="2"/>
      <c r="J309" s="2"/>
    </row>
    <row r="310" spans="1:10" ht="12.75" customHeight="1" x14ac:dyDescent="0.2">
      <c r="A310" s="2">
        <v>3612</v>
      </c>
      <c r="B310" s="2">
        <v>5154</v>
      </c>
      <c r="C310" s="2" t="s">
        <v>133</v>
      </c>
      <c r="D310" s="3">
        <v>30000</v>
      </c>
      <c r="F310" s="3">
        <v>30000</v>
      </c>
      <c r="H310" s="3">
        <f t="shared" si="11"/>
        <v>0</v>
      </c>
    </row>
    <row r="311" spans="1:10" ht="12.75" customHeight="1" x14ac:dyDescent="0.2">
      <c r="A311" s="2">
        <v>3612</v>
      </c>
      <c r="B311" s="2">
        <v>5166</v>
      </c>
      <c r="C311" s="2" t="s">
        <v>134</v>
      </c>
      <c r="D311" s="3">
        <v>15000</v>
      </c>
      <c r="F311" s="3">
        <v>15000</v>
      </c>
      <c r="H311" s="3">
        <f t="shared" si="11"/>
        <v>0</v>
      </c>
    </row>
    <row r="312" spans="1:10" ht="12.75" customHeight="1" x14ac:dyDescent="0.2">
      <c r="A312" s="2">
        <v>3612</v>
      </c>
      <c r="B312" s="2">
        <v>5169</v>
      </c>
      <c r="C312" s="2" t="s">
        <v>82</v>
      </c>
      <c r="D312" s="3">
        <v>4000</v>
      </c>
      <c r="F312" s="3">
        <v>4000</v>
      </c>
      <c r="H312" s="3">
        <f t="shared" si="11"/>
        <v>0</v>
      </c>
    </row>
    <row r="313" spans="1:10" ht="12.75" customHeight="1" x14ac:dyDescent="0.2">
      <c r="A313" s="2">
        <v>3612</v>
      </c>
      <c r="B313" s="2">
        <v>5171</v>
      </c>
      <c r="C313" s="2" t="s">
        <v>83</v>
      </c>
      <c r="D313" s="3">
        <v>50000</v>
      </c>
      <c r="F313" s="3">
        <v>50000</v>
      </c>
      <c r="H313" s="3">
        <f t="shared" si="11"/>
        <v>0</v>
      </c>
      <c r="J313" s="2" t="s">
        <v>0</v>
      </c>
    </row>
    <row r="314" spans="1:10" ht="12.75" customHeight="1" x14ac:dyDescent="0.2">
      <c r="A314" s="2">
        <v>3612</v>
      </c>
      <c r="B314" s="2">
        <v>6121</v>
      </c>
      <c r="C314" s="2" t="s">
        <v>128</v>
      </c>
      <c r="D314" s="3">
        <v>280000</v>
      </c>
      <c r="F314" s="3">
        <v>280000</v>
      </c>
      <c r="H314" s="3">
        <f t="shared" si="11"/>
        <v>0</v>
      </c>
      <c r="J314" s="2" t="s">
        <v>0</v>
      </c>
    </row>
    <row r="315" spans="1:10" ht="12.75" customHeight="1" x14ac:dyDescent="0.2">
      <c r="A315" s="4">
        <v>3612</v>
      </c>
      <c r="B315" s="4"/>
      <c r="C315" s="4" t="s">
        <v>47</v>
      </c>
      <c r="D315" s="10">
        <f>SUM(D304:D314)</f>
        <v>509000</v>
      </c>
      <c r="E315" s="4" t="s">
        <v>18</v>
      </c>
      <c r="F315" s="10">
        <f>SUM(F304:F314)</f>
        <v>509000</v>
      </c>
      <c r="G315" s="4" t="s">
        <v>18</v>
      </c>
      <c r="H315" s="10">
        <f>SUM(H304:H314)</f>
        <v>0</v>
      </c>
      <c r="I315" s="4" t="s">
        <v>18</v>
      </c>
    </row>
    <row r="316" spans="1:10" ht="12.75" customHeight="1" x14ac:dyDescent="0.2">
      <c r="D316" s="3"/>
      <c r="F316" s="3"/>
      <c r="H316" s="3"/>
    </row>
    <row r="317" spans="1:10" ht="12.75" customHeight="1" x14ac:dyDescent="0.2">
      <c r="A317" s="2">
        <v>3613</v>
      </c>
      <c r="B317" s="2">
        <v>5137</v>
      </c>
      <c r="C317" s="2" t="s">
        <v>104</v>
      </c>
      <c r="D317" s="3">
        <v>65000</v>
      </c>
      <c r="F317" s="3">
        <v>65000</v>
      </c>
      <c r="H317" s="3">
        <f t="shared" ref="H317:H324" si="12">F317-D317</f>
        <v>0</v>
      </c>
      <c r="J317" s="2" t="s">
        <v>0</v>
      </c>
    </row>
    <row r="318" spans="1:10" ht="12.75" customHeight="1" x14ac:dyDescent="0.2">
      <c r="A318" s="2">
        <v>3613</v>
      </c>
      <c r="B318" s="2">
        <v>5139</v>
      </c>
      <c r="C318" s="2" t="s">
        <v>92</v>
      </c>
      <c r="D318" s="3">
        <v>0</v>
      </c>
      <c r="F318" s="3">
        <v>0</v>
      </c>
      <c r="H318" s="3">
        <f t="shared" si="12"/>
        <v>0</v>
      </c>
    </row>
    <row r="319" spans="1:10" ht="12.75" customHeight="1" x14ac:dyDescent="0.2">
      <c r="A319" s="2">
        <v>3613</v>
      </c>
      <c r="B319" s="2">
        <v>5151</v>
      </c>
      <c r="C319" s="2" t="s">
        <v>121</v>
      </c>
      <c r="D319" s="3">
        <v>75000</v>
      </c>
      <c r="F319" s="3">
        <v>75000</v>
      </c>
      <c r="H319" s="3">
        <f t="shared" si="12"/>
        <v>0</v>
      </c>
    </row>
    <row r="320" spans="1:10" s="4" customFormat="1" ht="12.75" customHeight="1" x14ac:dyDescent="0.2">
      <c r="A320" s="2">
        <v>3613</v>
      </c>
      <c r="B320" s="2">
        <v>5154</v>
      </c>
      <c r="C320" s="2" t="s">
        <v>133</v>
      </c>
      <c r="D320" s="3">
        <v>45000</v>
      </c>
      <c r="E320" s="2"/>
      <c r="F320" s="3">
        <v>45000</v>
      </c>
      <c r="G320" s="2"/>
      <c r="H320" s="3">
        <f t="shared" si="12"/>
        <v>0</v>
      </c>
      <c r="I320" s="2"/>
      <c r="J320" s="2"/>
    </row>
    <row r="321" spans="1:10" ht="12.75" customHeight="1" x14ac:dyDescent="0.2">
      <c r="A321" s="2">
        <v>3613</v>
      </c>
      <c r="B321" s="2">
        <v>5169</v>
      </c>
      <c r="C321" s="2" t="s">
        <v>97</v>
      </c>
      <c r="D321" s="3">
        <v>0</v>
      </c>
      <c r="F321" s="3">
        <v>0</v>
      </c>
      <c r="H321" s="3">
        <f t="shared" si="12"/>
        <v>0</v>
      </c>
    </row>
    <row r="322" spans="1:10" ht="12.75" customHeight="1" x14ac:dyDescent="0.2">
      <c r="A322" s="2">
        <v>3613</v>
      </c>
      <c r="B322" s="2">
        <v>5171</v>
      </c>
      <c r="C322" s="2" t="s">
        <v>83</v>
      </c>
      <c r="D322" s="3">
        <v>71000</v>
      </c>
      <c r="F322" s="3">
        <v>71000</v>
      </c>
      <c r="H322" s="3">
        <f t="shared" si="12"/>
        <v>0</v>
      </c>
      <c r="J322" s="2" t="s">
        <v>0</v>
      </c>
    </row>
    <row r="323" spans="1:10" ht="12.75" customHeight="1" x14ac:dyDescent="0.2">
      <c r="A323" s="2">
        <v>3613</v>
      </c>
      <c r="B323" s="2">
        <v>6121</v>
      </c>
      <c r="C323" s="2" t="s">
        <v>99</v>
      </c>
      <c r="D323" s="3">
        <v>0</v>
      </c>
      <c r="F323" s="3">
        <v>0</v>
      </c>
      <c r="H323" s="3">
        <f t="shared" si="12"/>
        <v>0</v>
      </c>
    </row>
    <row r="324" spans="1:10" ht="12.75" customHeight="1" x14ac:dyDescent="0.2">
      <c r="A324" s="2">
        <v>3613</v>
      </c>
      <c r="B324" s="2">
        <v>6122</v>
      </c>
      <c r="C324" s="2" t="s">
        <v>87</v>
      </c>
      <c r="D324" s="3">
        <v>0</v>
      </c>
      <c r="F324" s="3">
        <v>0</v>
      </c>
      <c r="H324" s="3">
        <f t="shared" si="12"/>
        <v>0</v>
      </c>
    </row>
    <row r="325" spans="1:10" ht="12.75" customHeight="1" x14ac:dyDescent="0.2">
      <c r="A325" s="4">
        <v>3613</v>
      </c>
      <c r="B325" s="4"/>
      <c r="C325" s="4" t="s">
        <v>51</v>
      </c>
      <c r="D325" s="10">
        <f>SUM(D317:D324)</f>
        <v>256000</v>
      </c>
      <c r="E325" s="4" t="s">
        <v>18</v>
      </c>
      <c r="F325" s="10">
        <f>SUM(F317:F324)</f>
        <v>256000</v>
      </c>
      <c r="G325" s="4" t="s">
        <v>18</v>
      </c>
      <c r="H325" s="10">
        <f>SUM(H317:H324)</f>
        <v>0</v>
      </c>
      <c r="I325" s="4" t="s">
        <v>18</v>
      </c>
    </row>
    <row r="326" spans="1:10" ht="12.75" customHeight="1" x14ac:dyDescent="0.2">
      <c r="D326" s="3"/>
      <c r="F326" s="3"/>
      <c r="H326" s="3"/>
    </row>
    <row r="327" spans="1:10" s="4" customFormat="1" ht="12.75" customHeight="1" x14ac:dyDescent="0.2">
      <c r="A327" s="2">
        <v>3631</v>
      </c>
      <c r="B327" s="2">
        <v>5139</v>
      </c>
      <c r="C327" s="2" t="s">
        <v>78</v>
      </c>
      <c r="D327" s="3">
        <v>0</v>
      </c>
      <c r="E327" s="2"/>
      <c r="F327" s="3">
        <v>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5154</v>
      </c>
      <c r="C328" s="2" t="s">
        <v>111</v>
      </c>
      <c r="D328" s="3">
        <v>450000</v>
      </c>
      <c r="E328" s="2"/>
      <c r="F328" s="3">
        <v>450000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5169</v>
      </c>
      <c r="C329" s="2" t="s">
        <v>119</v>
      </c>
      <c r="D329" s="3">
        <v>45000</v>
      </c>
      <c r="E329" s="2"/>
      <c r="F329" s="3">
        <v>45000</v>
      </c>
      <c r="G329" s="2"/>
      <c r="H329" s="3">
        <f>F329-D329</f>
        <v>0</v>
      </c>
      <c r="I329" s="2"/>
      <c r="J329" s="2" t="s">
        <v>0</v>
      </c>
    </row>
    <row r="330" spans="1:10" s="4" customFormat="1" ht="12.75" customHeight="1" x14ac:dyDescent="0.2">
      <c r="A330" s="2">
        <v>3631</v>
      </c>
      <c r="B330" s="2">
        <v>5171</v>
      </c>
      <c r="C330" s="2" t="s">
        <v>83</v>
      </c>
      <c r="D330" s="3">
        <v>900000</v>
      </c>
      <c r="E330" s="2"/>
      <c r="F330" s="3">
        <v>900000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6121</v>
      </c>
      <c r="C331" s="2" t="s">
        <v>86</v>
      </c>
      <c r="D331" s="3">
        <v>200000</v>
      </c>
      <c r="E331" s="2"/>
      <c r="F331" s="3">
        <v>200000</v>
      </c>
      <c r="G331" s="2"/>
      <c r="H331" s="3">
        <f>F331-D331</f>
        <v>0</v>
      </c>
      <c r="I331" s="2"/>
      <c r="J331" s="2" t="s">
        <v>0</v>
      </c>
    </row>
    <row r="332" spans="1:10" s="4" customFormat="1" ht="12.75" customHeight="1" x14ac:dyDescent="0.2">
      <c r="A332" s="4">
        <v>3631</v>
      </c>
      <c r="C332" s="4" t="s">
        <v>135</v>
      </c>
      <c r="D332" s="10">
        <f>SUM(D326:D331)</f>
        <v>1595000</v>
      </c>
      <c r="E332" s="4" t="s">
        <v>18</v>
      </c>
      <c r="F332" s="10">
        <f>SUM(F326:F331)</f>
        <v>1595000</v>
      </c>
      <c r="G332" s="4" t="s">
        <v>18</v>
      </c>
      <c r="H332" s="10">
        <f>SUM(H326:H331)</f>
        <v>0</v>
      </c>
      <c r="I332" s="4" t="s">
        <v>18</v>
      </c>
      <c r="J332" s="2"/>
    </row>
    <row r="333" spans="1:10" s="4" customFormat="1" ht="12.75" customHeight="1" x14ac:dyDescent="0.2">
      <c r="A333" s="2"/>
      <c r="B333" s="2"/>
      <c r="C333" s="2"/>
      <c r="D333" s="3"/>
      <c r="E333" s="2"/>
      <c r="F333" s="3"/>
      <c r="G333" s="2"/>
      <c r="H333" s="3"/>
      <c r="I333" s="2"/>
      <c r="J333" s="2"/>
    </row>
    <row r="334" spans="1:10" s="4" customFormat="1" ht="12.75" customHeight="1" x14ac:dyDescent="0.2">
      <c r="A334" s="2">
        <v>3632</v>
      </c>
      <c r="B334" s="2">
        <v>5021</v>
      </c>
      <c r="C334" s="2" t="s">
        <v>72</v>
      </c>
      <c r="D334" s="3">
        <v>10000</v>
      </c>
      <c r="E334" s="2"/>
      <c r="F334" s="3">
        <v>10000</v>
      </c>
      <c r="G334" s="2"/>
      <c r="H334" s="3">
        <f t="shared" ref="H334:H343" si="13">F334-D334</f>
        <v>0</v>
      </c>
      <c r="I334" s="2"/>
      <c r="J334" s="2"/>
    </row>
    <row r="335" spans="1:10" s="4" customFormat="1" ht="12.75" customHeight="1" x14ac:dyDescent="0.2">
      <c r="A335" s="2">
        <v>3632</v>
      </c>
      <c r="B335" s="2">
        <v>5137</v>
      </c>
      <c r="C335" s="2" t="s">
        <v>104</v>
      </c>
      <c r="D335" s="3">
        <v>0</v>
      </c>
      <c r="E335" s="2"/>
      <c r="F335" s="3">
        <v>30000</v>
      </c>
      <c r="G335" s="2"/>
      <c r="H335" s="3">
        <f t="shared" si="13"/>
        <v>30000</v>
      </c>
      <c r="I335" s="2"/>
      <c r="J335" s="2" t="s">
        <v>250</v>
      </c>
    </row>
    <row r="336" spans="1:10" ht="12.75" customHeight="1" x14ac:dyDescent="0.2">
      <c r="A336" s="2">
        <v>3632</v>
      </c>
      <c r="B336" s="2">
        <v>5139</v>
      </c>
      <c r="C336" s="2" t="s">
        <v>78</v>
      </c>
      <c r="D336" s="3">
        <v>4000</v>
      </c>
      <c r="F336" s="3">
        <v>4000</v>
      </c>
      <c r="H336" s="3">
        <f t="shared" si="13"/>
        <v>0</v>
      </c>
    </row>
    <row r="337" spans="1:10" s="4" customFormat="1" ht="12.75" customHeight="1" x14ac:dyDescent="0.2">
      <c r="A337" s="2">
        <v>3632</v>
      </c>
      <c r="B337" s="2">
        <v>5154</v>
      </c>
      <c r="C337" s="2" t="s">
        <v>133</v>
      </c>
      <c r="D337" s="3">
        <v>25000</v>
      </c>
      <c r="E337" s="2"/>
      <c r="F337" s="3">
        <v>25000</v>
      </c>
      <c r="G337" s="2"/>
      <c r="H337" s="3">
        <f t="shared" si="13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5163</v>
      </c>
      <c r="C338" s="2" t="s">
        <v>80</v>
      </c>
      <c r="D338" s="3">
        <v>0</v>
      </c>
      <c r="E338" s="2"/>
      <c r="F338" s="3">
        <v>0</v>
      </c>
      <c r="G338" s="2"/>
      <c r="H338" s="3">
        <f t="shared" si="13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5167</v>
      </c>
      <c r="C339" s="2" t="s">
        <v>136</v>
      </c>
      <c r="D339" s="3">
        <v>0</v>
      </c>
      <c r="E339" s="2"/>
      <c r="F339" s="3">
        <v>0</v>
      </c>
      <c r="G339" s="2"/>
      <c r="H339" s="3">
        <f t="shared" si="13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5169</v>
      </c>
      <c r="C340" s="2" t="s">
        <v>119</v>
      </c>
      <c r="D340" s="3">
        <v>15000</v>
      </c>
      <c r="E340" s="2"/>
      <c r="F340" s="3">
        <v>15000</v>
      </c>
      <c r="G340" s="2"/>
      <c r="H340" s="3">
        <f t="shared" si="13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5171</v>
      </c>
      <c r="C341" s="2" t="s">
        <v>83</v>
      </c>
      <c r="D341" s="3">
        <v>0</v>
      </c>
      <c r="E341" s="2"/>
      <c r="F341" s="3">
        <v>0</v>
      </c>
      <c r="G341" s="2"/>
      <c r="H341" s="3">
        <f t="shared" si="13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5173</v>
      </c>
      <c r="C342" s="2" t="s">
        <v>115</v>
      </c>
      <c r="D342" s="3">
        <v>0</v>
      </c>
      <c r="E342" s="2"/>
      <c r="F342" s="3">
        <v>0</v>
      </c>
      <c r="G342" s="2"/>
      <c r="H342" s="3">
        <f t="shared" si="13"/>
        <v>0</v>
      </c>
      <c r="I342" s="2"/>
      <c r="J342" s="2"/>
    </row>
    <row r="343" spans="1:10" ht="12.75" customHeight="1" x14ac:dyDescent="0.2">
      <c r="A343" s="2">
        <v>3632</v>
      </c>
      <c r="B343" s="2">
        <v>6121</v>
      </c>
      <c r="C343" s="2" t="s">
        <v>94</v>
      </c>
      <c r="D343" s="3">
        <v>0</v>
      </c>
      <c r="F343" s="3">
        <v>0</v>
      </c>
      <c r="H343" s="3">
        <f t="shared" si="13"/>
        <v>0</v>
      </c>
    </row>
    <row r="344" spans="1:10" s="4" customFormat="1" ht="12.75" customHeight="1" x14ac:dyDescent="0.2">
      <c r="A344" s="4">
        <v>3632</v>
      </c>
      <c r="C344" s="4" t="s">
        <v>52</v>
      </c>
      <c r="D344" s="10">
        <f>SUM(D333:D343)</f>
        <v>54000</v>
      </c>
      <c r="E344" s="4" t="s">
        <v>18</v>
      </c>
      <c r="F344" s="10">
        <f>SUM(F333:F343)</f>
        <v>84000</v>
      </c>
      <c r="G344" s="4" t="s">
        <v>18</v>
      </c>
      <c r="H344" s="10">
        <f>SUM(H333:H343)</f>
        <v>30000</v>
      </c>
      <c r="I344" s="4" t="s">
        <v>18</v>
      </c>
      <c r="J344" s="2"/>
    </row>
    <row r="345" spans="1:10" ht="12.75" customHeight="1" x14ac:dyDescent="0.2">
      <c r="A345" s="4"/>
      <c r="B345" s="4"/>
      <c r="C345" s="4"/>
      <c r="D345" s="10"/>
      <c r="E345" s="4"/>
      <c r="F345" s="10"/>
      <c r="G345" s="4"/>
      <c r="H345" s="10"/>
      <c r="I345" s="4"/>
    </row>
    <row r="346" spans="1:10" s="4" customFormat="1" ht="12.75" customHeight="1" x14ac:dyDescent="0.2">
      <c r="A346" s="2">
        <v>3635</v>
      </c>
      <c r="B346" s="2">
        <v>6119</v>
      </c>
      <c r="C346" s="2" t="s">
        <v>137</v>
      </c>
      <c r="D346" s="3">
        <v>70000</v>
      </c>
      <c r="E346" s="2"/>
      <c r="F346" s="3">
        <v>70000</v>
      </c>
      <c r="G346" s="2"/>
      <c r="H346" s="3">
        <f>F346-D346</f>
        <v>0</v>
      </c>
      <c r="I346" s="2"/>
      <c r="J346" s="2" t="s">
        <v>0</v>
      </c>
    </row>
    <row r="347" spans="1:10" ht="12.75" customHeight="1" x14ac:dyDescent="0.2">
      <c r="A347" s="4">
        <v>3635</v>
      </c>
      <c r="B347" s="4"/>
      <c r="C347" s="4" t="s">
        <v>138</v>
      </c>
      <c r="D347" s="10">
        <f>D346</f>
        <v>70000</v>
      </c>
      <c r="E347" s="4" t="s">
        <v>18</v>
      </c>
      <c r="F347" s="10">
        <f>F346</f>
        <v>70000</v>
      </c>
      <c r="G347" s="4" t="s">
        <v>18</v>
      </c>
      <c r="H347" s="10">
        <f>H346</f>
        <v>0</v>
      </c>
      <c r="I347" s="4" t="s">
        <v>18</v>
      </c>
    </row>
    <row r="348" spans="1:10" ht="12.75" customHeight="1" x14ac:dyDescent="0.2">
      <c r="D348" s="3"/>
      <c r="F348" s="3"/>
      <c r="H348" s="3"/>
    </row>
    <row r="349" spans="1:10" ht="12.75" customHeight="1" x14ac:dyDescent="0.2">
      <c r="A349" s="2">
        <v>3639</v>
      </c>
      <c r="B349" s="2">
        <v>5139</v>
      </c>
      <c r="C349" s="2" t="s">
        <v>78</v>
      </c>
      <c r="D349" s="3">
        <v>10000</v>
      </c>
      <c r="F349" s="3">
        <v>10000</v>
      </c>
      <c r="H349" s="3">
        <f t="shared" ref="H349:H357" si="14">F349-D349</f>
        <v>0</v>
      </c>
    </row>
    <row r="350" spans="1:10" ht="12.75" customHeight="1" x14ac:dyDescent="0.2">
      <c r="A350" s="2">
        <v>3639</v>
      </c>
      <c r="B350" s="2">
        <v>5151</v>
      </c>
      <c r="C350" s="2" t="s">
        <v>121</v>
      </c>
      <c r="D350" s="3">
        <v>10000</v>
      </c>
      <c r="F350" s="3">
        <v>10000</v>
      </c>
      <c r="H350" s="3">
        <f t="shared" si="14"/>
        <v>0</v>
      </c>
    </row>
    <row r="351" spans="1:10" ht="12.75" customHeight="1" x14ac:dyDescent="0.2">
      <c r="A351" s="2">
        <v>3639</v>
      </c>
      <c r="B351" s="2">
        <v>5156</v>
      </c>
      <c r="C351" s="2" t="s">
        <v>79</v>
      </c>
      <c r="D351" s="3">
        <v>2000</v>
      </c>
      <c r="F351" s="3">
        <v>2000</v>
      </c>
      <c r="H351" s="3">
        <f t="shared" si="14"/>
        <v>0</v>
      </c>
    </row>
    <row r="352" spans="1:10" ht="12.75" customHeight="1" x14ac:dyDescent="0.2">
      <c r="A352" s="2">
        <v>3639</v>
      </c>
      <c r="B352" s="2">
        <v>5165</v>
      </c>
      <c r="C352" s="2" t="s">
        <v>139</v>
      </c>
      <c r="D352" s="3">
        <v>3000</v>
      </c>
      <c r="F352" s="3">
        <v>3000</v>
      </c>
      <c r="H352" s="3">
        <f t="shared" si="14"/>
        <v>0</v>
      </c>
    </row>
    <row r="353" spans="1:10" ht="12.75" customHeight="1" x14ac:dyDescent="0.2">
      <c r="A353" s="2">
        <v>3639</v>
      </c>
      <c r="B353" s="2">
        <v>5169</v>
      </c>
      <c r="C353" s="2" t="s">
        <v>82</v>
      </c>
      <c r="D353" s="3">
        <v>100000</v>
      </c>
      <c r="F353" s="3">
        <v>100000</v>
      </c>
      <c r="H353" s="3">
        <f t="shared" si="14"/>
        <v>0</v>
      </c>
    </row>
    <row r="354" spans="1:10" s="4" customFormat="1" ht="12.75" customHeight="1" x14ac:dyDescent="0.2">
      <c r="A354" s="2">
        <v>3639</v>
      </c>
      <c r="B354" s="2">
        <v>5171</v>
      </c>
      <c r="C354" s="2" t="s">
        <v>83</v>
      </c>
      <c r="D354" s="3">
        <v>6000</v>
      </c>
      <c r="E354" s="2"/>
      <c r="F354" s="3">
        <v>6000</v>
      </c>
      <c r="G354" s="2"/>
      <c r="H354" s="3">
        <f t="shared" si="14"/>
        <v>0</v>
      </c>
      <c r="I354" s="2"/>
      <c r="J354" s="2"/>
    </row>
    <row r="355" spans="1:10" ht="12.75" customHeight="1" x14ac:dyDescent="0.2">
      <c r="A355" s="2">
        <v>3639</v>
      </c>
      <c r="B355" s="2">
        <v>5362</v>
      </c>
      <c r="C355" s="2" t="s">
        <v>84</v>
      </c>
      <c r="D355" s="3">
        <v>10000</v>
      </c>
      <c r="F355" s="3">
        <v>10000</v>
      </c>
      <c r="H355" s="3">
        <f t="shared" si="14"/>
        <v>0</v>
      </c>
    </row>
    <row r="356" spans="1:10" ht="12.75" customHeight="1" x14ac:dyDescent="0.2">
      <c r="A356" s="2">
        <v>3639</v>
      </c>
      <c r="B356" s="2">
        <v>6122</v>
      </c>
      <c r="C356" s="2" t="s">
        <v>140</v>
      </c>
      <c r="D356" s="3">
        <v>0</v>
      </c>
      <c r="F356" s="3">
        <v>0</v>
      </c>
      <c r="H356" s="3">
        <f t="shared" si="14"/>
        <v>0</v>
      </c>
    </row>
    <row r="357" spans="1:10" ht="12.75" customHeight="1" x14ac:dyDescent="0.2">
      <c r="A357" s="2">
        <v>3639</v>
      </c>
      <c r="B357" s="2">
        <v>6130</v>
      </c>
      <c r="C357" s="2" t="s">
        <v>141</v>
      </c>
      <c r="D357" s="3">
        <v>0</v>
      </c>
      <c r="F357" s="3">
        <v>0</v>
      </c>
      <c r="H357" s="3">
        <f t="shared" si="14"/>
        <v>0</v>
      </c>
    </row>
    <row r="358" spans="1:10" ht="12.75" customHeight="1" x14ac:dyDescent="0.2">
      <c r="A358" s="4">
        <v>3639</v>
      </c>
      <c r="B358" s="4"/>
      <c r="C358" s="4" t="s">
        <v>55</v>
      </c>
      <c r="D358" s="10">
        <f>SUM(D348:D357)</f>
        <v>141000</v>
      </c>
      <c r="E358" s="4" t="s">
        <v>18</v>
      </c>
      <c r="F358" s="10">
        <f>SUM(F348:F357)</f>
        <v>141000</v>
      </c>
      <c r="G358" s="4" t="s">
        <v>18</v>
      </c>
      <c r="H358" s="10">
        <f>SUM(H348:H357)</f>
        <v>0</v>
      </c>
      <c r="I358" s="4" t="s">
        <v>18</v>
      </c>
    </row>
    <row r="359" spans="1:10" s="4" customFormat="1" ht="12.75" customHeight="1" x14ac:dyDescent="0.2">
      <c r="A359" s="2"/>
      <c r="B359" s="2"/>
      <c r="C359" s="2"/>
      <c r="D359" s="3"/>
      <c r="E359" s="2"/>
      <c r="F359" s="3"/>
      <c r="G359" s="2"/>
      <c r="H359" s="3"/>
      <c r="I359" s="2"/>
      <c r="J359" s="2"/>
    </row>
    <row r="360" spans="1:10" ht="12.75" customHeight="1" x14ac:dyDescent="0.2">
      <c r="A360" s="2">
        <v>3722</v>
      </c>
      <c r="B360" s="2">
        <v>5021</v>
      </c>
      <c r="C360" s="2" t="s">
        <v>72</v>
      </c>
      <c r="D360" s="3">
        <v>0</v>
      </c>
      <c r="F360" s="3">
        <v>0</v>
      </c>
      <c r="H360" s="3">
        <f t="shared" ref="H360:H367" si="15">F360-D360</f>
        <v>0</v>
      </c>
    </row>
    <row r="361" spans="1:10" ht="12.75" customHeight="1" x14ac:dyDescent="0.2">
      <c r="A361" s="2">
        <v>3722</v>
      </c>
      <c r="B361" s="2">
        <v>5031</v>
      </c>
      <c r="C361" s="2" t="s">
        <v>142</v>
      </c>
      <c r="D361" s="3">
        <v>0</v>
      </c>
      <c r="F361" s="3">
        <v>0</v>
      </c>
      <c r="H361" s="3">
        <f t="shared" si="15"/>
        <v>0</v>
      </c>
    </row>
    <row r="362" spans="1:10" ht="12.75" customHeight="1" x14ac:dyDescent="0.2">
      <c r="A362" s="2">
        <v>3722</v>
      </c>
      <c r="B362" s="2">
        <v>5032</v>
      </c>
      <c r="C362" s="2" t="s">
        <v>74</v>
      </c>
      <c r="D362" s="3">
        <v>0</v>
      </c>
      <c r="F362" s="3">
        <v>0</v>
      </c>
      <c r="H362" s="3">
        <f t="shared" si="15"/>
        <v>0</v>
      </c>
    </row>
    <row r="363" spans="1:10" ht="12.75" customHeight="1" x14ac:dyDescent="0.2">
      <c r="A363" s="2">
        <v>3722</v>
      </c>
      <c r="B363" s="2">
        <v>5137</v>
      </c>
      <c r="C363" s="2" t="s">
        <v>143</v>
      </c>
      <c r="D363" s="3">
        <v>0</v>
      </c>
      <c r="F363" s="3">
        <v>0</v>
      </c>
      <c r="H363" s="3">
        <f t="shared" si="15"/>
        <v>0</v>
      </c>
    </row>
    <row r="364" spans="1:10" ht="12.75" customHeight="1" x14ac:dyDescent="0.2">
      <c r="A364" s="2">
        <v>3722</v>
      </c>
      <c r="B364" s="2">
        <v>5159</v>
      </c>
      <c r="C364" s="2" t="s">
        <v>186</v>
      </c>
      <c r="D364" s="3">
        <v>0</v>
      </c>
      <c r="F364" s="3">
        <v>0</v>
      </c>
      <c r="H364" s="3">
        <f t="shared" si="15"/>
        <v>0</v>
      </c>
    </row>
    <row r="365" spans="1:10" ht="12.75" customHeight="1" x14ac:dyDescent="0.2">
      <c r="A365" s="2">
        <v>3722</v>
      </c>
      <c r="B365" s="2">
        <v>5169</v>
      </c>
      <c r="C365" s="2" t="s">
        <v>82</v>
      </c>
      <c r="D365" s="3">
        <v>1100000</v>
      </c>
      <c r="F365" s="3">
        <v>1100000</v>
      </c>
      <c r="H365" s="3">
        <f t="shared" si="15"/>
        <v>0</v>
      </c>
    </row>
    <row r="366" spans="1:10" ht="12.75" customHeight="1" x14ac:dyDescent="0.2">
      <c r="A366" s="2">
        <v>3722</v>
      </c>
      <c r="B366" s="2">
        <v>5171</v>
      </c>
      <c r="C366" s="2" t="s">
        <v>83</v>
      </c>
      <c r="D366" s="3">
        <v>0</v>
      </c>
      <c r="F366" s="3">
        <v>0</v>
      </c>
      <c r="H366" s="3">
        <f t="shared" si="15"/>
        <v>0</v>
      </c>
    </row>
    <row r="367" spans="1:10" s="4" customFormat="1" ht="12.75" customHeight="1" x14ac:dyDescent="0.2">
      <c r="A367" s="2">
        <v>3722</v>
      </c>
      <c r="B367" s="2">
        <v>5362</v>
      </c>
      <c r="C367" s="2" t="s">
        <v>84</v>
      </c>
      <c r="D367" s="3">
        <v>0</v>
      </c>
      <c r="E367" s="2"/>
      <c r="F367" s="3">
        <v>0</v>
      </c>
      <c r="G367" s="2"/>
      <c r="H367" s="3">
        <f t="shared" si="15"/>
        <v>0</v>
      </c>
      <c r="I367" s="2"/>
      <c r="J367" s="2"/>
    </row>
    <row r="368" spans="1:10" ht="12.75" customHeight="1" x14ac:dyDescent="0.2">
      <c r="A368" s="4">
        <v>3722</v>
      </c>
      <c r="B368" s="4"/>
      <c r="C368" s="4" t="s">
        <v>144</v>
      </c>
      <c r="D368" s="10">
        <f>SUM(D359:D367)</f>
        <v>1100000</v>
      </c>
      <c r="E368" s="4" t="s">
        <v>18</v>
      </c>
      <c r="F368" s="10">
        <f>SUM(F359:F367)</f>
        <v>1100000</v>
      </c>
      <c r="G368" s="4" t="s">
        <v>18</v>
      </c>
      <c r="H368" s="10">
        <f>SUM(H359:H367)</f>
        <v>0</v>
      </c>
      <c r="I368" s="4" t="s">
        <v>18</v>
      </c>
    </row>
    <row r="369" spans="1:255" ht="12.75" customHeight="1" x14ac:dyDescent="0.2">
      <c r="A369" s="4"/>
      <c r="B369" s="4"/>
      <c r="C369" s="4"/>
      <c r="D369" s="10"/>
      <c r="E369" s="4"/>
      <c r="F369" s="10"/>
      <c r="G369" s="4"/>
      <c r="H369" s="10"/>
      <c r="I369" s="4"/>
    </row>
    <row r="370" spans="1:255" s="4" customFormat="1" ht="12.75" customHeight="1" x14ac:dyDescent="0.2">
      <c r="A370" s="2">
        <v>3727</v>
      </c>
      <c r="B370" s="2">
        <v>5329</v>
      </c>
      <c r="C370" s="2" t="s">
        <v>145</v>
      </c>
      <c r="D370" s="3">
        <v>90500</v>
      </c>
      <c r="E370" s="2"/>
      <c r="F370" s="3">
        <v>90500</v>
      </c>
      <c r="G370" s="2"/>
      <c r="H370" s="3">
        <f>F370-D370</f>
        <v>0</v>
      </c>
      <c r="I370" s="2"/>
      <c r="J370" s="2"/>
    </row>
    <row r="371" spans="1:255" ht="12.75" customHeight="1" x14ac:dyDescent="0.2">
      <c r="A371" s="4">
        <v>3727</v>
      </c>
      <c r="B371" s="4"/>
      <c r="C371" s="4" t="s">
        <v>60</v>
      </c>
      <c r="D371" s="10">
        <f>SUM(D369:D370)</f>
        <v>90500</v>
      </c>
      <c r="E371" s="4" t="s">
        <v>18</v>
      </c>
      <c r="F371" s="10">
        <f>SUM(F369:F370)</f>
        <v>90500</v>
      </c>
      <c r="G371" s="4" t="s">
        <v>18</v>
      </c>
      <c r="H371" s="10">
        <f>SUM(H369:H370)</f>
        <v>0</v>
      </c>
      <c r="I371" s="4" t="s">
        <v>18</v>
      </c>
    </row>
    <row r="372" spans="1:255" ht="12.75" customHeight="1" x14ac:dyDescent="0.2">
      <c r="A372" s="4"/>
      <c r="B372" s="4"/>
      <c r="C372" s="4"/>
      <c r="D372" s="10"/>
      <c r="E372" s="4"/>
      <c r="F372" s="10"/>
      <c r="G372" s="4"/>
      <c r="H372" s="10"/>
      <c r="I372" s="4"/>
    </row>
    <row r="373" spans="1:255" ht="12.75" customHeight="1" x14ac:dyDescent="0.2">
      <c r="A373" s="2">
        <v>3729</v>
      </c>
      <c r="B373" s="2">
        <v>5021</v>
      </c>
      <c r="C373" s="2" t="s">
        <v>72</v>
      </c>
      <c r="D373" s="3">
        <v>45000</v>
      </c>
      <c r="F373" s="3">
        <v>45000</v>
      </c>
      <c r="H373" s="3">
        <f t="shared" ref="H373:H385" si="16">F373-D373</f>
        <v>0</v>
      </c>
      <c r="J373" s="14" t="s">
        <v>0</v>
      </c>
    </row>
    <row r="374" spans="1:255" ht="12.75" customHeight="1" x14ac:dyDescent="0.2">
      <c r="A374" s="2">
        <v>3729</v>
      </c>
      <c r="B374" s="2">
        <v>5031</v>
      </c>
      <c r="C374" s="2" t="s">
        <v>142</v>
      </c>
      <c r="D374" s="3">
        <v>9000</v>
      </c>
      <c r="F374" s="3">
        <v>9000</v>
      </c>
      <c r="H374" s="3">
        <f t="shared" si="16"/>
        <v>0</v>
      </c>
      <c r="J374" s="14" t="s">
        <v>0</v>
      </c>
    </row>
    <row r="375" spans="1:255" ht="12.75" customHeight="1" x14ac:dyDescent="0.2">
      <c r="A375" s="2">
        <v>3729</v>
      </c>
      <c r="B375" s="2">
        <v>5032</v>
      </c>
      <c r="C375" s="2" t="s">
        <v>74</v>
      </c>
      <c r="D375" s="3">
        <v>3500</v>
      </c>
      <c r="F375" s="3">
        <v>3500</v>
      </c>
      <c r="H375" s="3">
        <f t="shared" si="16"/>
        <v>0</v>
      </c>
      <c r="J375" s="14" t="s">
        <v>0</v>
      </c>
    </row>
    <row r="376" spans="1:255" ht="12.75" customHeight="1" x14ac:dyDescent="0.2">
      <c r="A376" s="2">
        <v>3729</v>
      </c>
      <c r="B376" s="2">
        <v>5133</v>
      </c>
      <c r="C376" s="2" t="s">
        <v>168</v>
      </c>
      <c r="D376" s="3">
        <v>500</v>
      </c>
      <c r="F376" s="3">
        <v>500</v>
      </c>
      <c r="H376" s="3">
        <f t="shared" si="16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5137</v>
      </c>
      <c r="C377" s="2" t="s">
        <v>143</v>
      </c>
      <c r="D377" s="3">
        <v>5000</v>
      </c>
      <c r="F377" s="3">
        <v>5000</v>
      </c>
      <c r="H377" s="3">
        <f t="shared" si="16"/>
        <v>0</v>
      </c>
      <c r="J377" s="14" t="s">
        <v>0</v>
      </c>
    </row>
    <row r="378" spans="1:255" ht="12.75" customHeight="1" x14ac:dyDescent="0.2">
      <c r="A378" s="2">
        <v>3729</v>
      </c>
      <c r="B378" s="2">
        <v>5139</v>
      </c>
      <c r="C378" s="2" t="s">
        <v>78</v>
      </c>
      <c r="D378" s="3">
        <v>5000</v>
      </c>
      <c r="F378" s="3">
        <v>5000</v>
      </c>
      <c r="H378" s="3">
        <f t="shared" si="16"/>
        <v>0</v>
      </c>
      <c r="J378" s="14"/>
    </row>
    <row r="379" spans="1:255" ht="12.75" customHeight="1" x14ac:dyDescent="0.2">
      <c r="A379" s="2">
        <v>3729</v>
      </c>
      <c r="B379" s="2">
        <v>5151</v>
      </c>
      <c r="C379" s="2" t="s">
        <v>121</v>
      </c>
      <c r="D379" s="3">
        <v>1000</v>
      </c>
      <c r="F379" s="3">
        <v>1000</v>
      </c>
      <c r="H379" s="3">
        <f t="shared" si="16"/>
        <v>0</v>
      </c>
      <c r="J379" s="14"/>
    </row>
    <row r="380" spans="1:255" ht="12.75" customHeight="1" x14ac:dyDescent="0.2">
      <c r="A380" s="2">
        <v>3729</v>
      </c>
      <c r="B380" s="2">
        <v>5154</v>
      </c>
      <c r="C380" s="2" t="s">
        <v>133</v>
      </c>
      <c r="D380" s="3">
        <v>50000</v>
      </c>
      <c r="F380" s="3">
        <v>50000</v>
      </c>
      <c r="H380" s="3">
        <f t="shared" si="16"/>
        <v>0</v>
      </c>
      <c r="K380" s="3"/>
      <c r="M380" s="3"/>
      <c r="O380" s="3"/>
      <c r="S380" s="3"/>
      <c r="U380" s="3"/>
      <c r="W380" s="3"/>
      <c r="AA380" s="3"/>
      <c r="AC380" s="3"/>
      <c r="AE380" s="3"/>
      <c r="AI380" s="3"/>
      <c r="AK380" s="3"/>
      <c r="AM380" s="3"/>
      <c r="AQ380" s="3"/>
      <c r="AS380" s="3"/>
      <c r="AU380" s="3"/>
      <c r="AY380" s="3"/>
      <c r="BA380" s="3"/>
      <c r="BC380" s="3"/>
      <c r="BG380" s="3"/>
      <c r="BI380" s="3"/>
      <c r="BK380" s="3"/>
      <c r="BO380" s="3"/>
      <c r="BQ380" s="3"/>
      <c r="BS380" s="3"/>
      <c r="BW380" s="3"/>
      <c r="BY380" s="3"/>
      <c r="CA380" s="3"/>
      <c r="CE380" s="3"/>
      <c r="CG380" s="3"/>
      <c r="CI380" s="3"/>
      <c r="CM380" s="3"/>
      <c r="CO380" s="3"/>
      <c r="CQ380" s="3"/>
      <c r="CU380" s="3"/>
      <c r="CW380" s="3"/>
      <c r="CY380" s="3"/>
      <c r="DC380" s="3"/>
      <c r="DE380" s="3"/>
      <c r="DG380" s="3"/>
      <c r="DK380" s="3"/>
      <c r="DM380" s="3"/>
      <c r="DO380" s="3"/>
      <c r="DS380" s="3"/>
      <c r="DU380" s="3"/>
      <c r="DW380" s="3"/>
      <c r="EA380" s="3"/>
      <c r="EC380" s="3"/>
      <c r="EE380" s="3"/>
      <c r="EI380" s="3"/>
      <c r="EK380" s="3"/>
      <c r="EM380" s="3"/>
      <c r="EQ380" s="3"/>
      <c r="ES380" s="3"/>
      <c r="EU380" s="3"/>
      <c r="EY380" s="3"/>
      <c r="FA380" s="3"/>
      <c r="FC380" s="3"/>
      <c r="FG380" s="3"/>
      <c r="FI380" s="3"/>
      <c r="FK380" s="3"/>
      <c r="FO380" s="3"/>
      <c r="FQ380" s="3"/>
      <c r="FS380" s="3"/>
      <c r="FW380" s="3"/>
      <c r="FY380" s="3"/>
      <c r="GA380" s="3"/>
      <c r="GE380" s="3"/>
      <c r="GG380" s="3"/>
      <c r="GI380" s="3"/>
      <c r="GM380" s="3"/>
      <c r="GO380" s="3"/>
      <c r="GQ380" s="3"/>
      <c r="GU380" s="3"/>
      <c r="GW380" s="3"/>
      <c r="GY380" s="3"/>
      <c r="HC380" s="3"/>
      <c r="HE380" s="3"/>
      <c r="HG380" s="3"/>
      <c r="HK380" s="3"/>
      <c r="HM380" s="3"/>
      <c r="HO380" s="3"/>
      <c r="HS380" s="3"/>
      <c r="HU380" s="3"/>
      <c r="HW380" s="3"/>
      <c r="IA380" s="3"/>
      <c r="IC380" s="3"/>
      <c r="IE380" s="3"/>
      <c r="II380" s="3"/>
      <c r="IK380" s="3"/>
      <c r="IM380" s="3"/>
      <c r="IQ380" s="3"/>
      <c r="IS380" s="3"/>
      <c r="IU380" s="3"/>
    </row>
    <row r="381" spans="1:255" ht="12.75" customHeight="1" x14ac:dyDescent="0.2">
      <c r="A381" s="2">
        <v>3729</v>
      </c>
      <c r="B381" s="2">
        <v>5168</v>
      </c>
      <c r="C381" s="2" t="s">
        <v>162</v>
      </c>
      <c r="D381" s="3">
        <v>6000</v>
      </c>
      <c r="F381" s="3">
        <v>6000</v>
      </c>
      <c r="H381" s="3">
        <f t="shared" si="16"/>
        <v>0</v>
      </c>
      <c r="J381" s="2" t="s">
        <v>0</v>
      </c>
    </row>
    <row r="382" spans="1:255" ht="12.75" customHeight="1" x14ac:dyDescent="0.2">
      <c r="A382" s="2">
        <v>3729</v>
      </c>
      <c r="B382" s="2">
        <v>5169</v>
      </c>
      <c r="C382" s="2" t="s">
        <v>82</v>
      </c>
      <c r="D382" s="3">
        <v>250000</v>
      </c>
      <c r="F382" s="3">
        <v>250000</v>
      </c>
      <c r="H382" s="3">
        <f t="shared" si="16"/>
        <v>0</v>
      </c>
    </row>
    <row r="383" spans="1:255" ht="12.75" customHeight="1" x14ac:dyDescent="0.2">
      <c r="A383" s="2">
        <v>3729</v>
      </c>
      <c r="B383" s="2">
        <v>5171</v>
      </c>
      <c r="C383" s="2" t="s">
        <v>83</v>
      </c>
      <c r="D383" s="3">
        <v>35000</v>
      </c>
      <c r="F383" s="3">
        <v>35000</v>
      </c>
      <c r="H383" s="3">
        <f>F383-D383</f>
        <v>0</v>
      </c>
      <c r="J383" s="2" t="s">
        <v>0</v>
      </c>
    </row>
    <row r="384" spans="1:255" ht="12.75" customHeight="1" x14ac:dyDescent="0.2">
      <c r="A384" s="2">
        <v>3729</v>
      </c>
      <c r="B384" s="2">
        <v>5172</v>
      </c>
      <c r="C384" s="2" t="s">
        <v>114</v>
      </c>
      <c r="D384" s="3">
        <v>0</v>
      </c>
      <c r="F384" s="3">
        <v>0</v>
      </c>
      <c r="H384" s="3">
        <f t="shared" si="16"/>
        <v>0</v>
      </c>
    </row>
    <row r="385" spans="1:10" ht="12.75" customHeight="1" x14ac:dyDescent="0.2">
      <c r="A385" s="2">
        <v>3729</v>
      </c>
      <c r="B385" s="2">
        <v>6121</v>
      </c>
      <c r="C385" s="2" t="s">
        <v>86</v>
      </c>
      <c r="D385" s="3">
        <v>0</v>
      </c>
      <c r="F385" s="3">
        <v>0</v>
      </c>
      <c r="H385" s="3">
        <f t="shared" si="16"/>
        <v>0</v>
      </c>
    </row>
    <row r="386" spans="1:10" ht="12.75" customHeight="1" x14ac:dyDescent="0.2">
      <c r="A386" s="4">
        <v>3729</v>
      </c>
      <c r="B386" s="4"/>
      <c r="C386" s="4" t="s">
        <v>229</v>
      </c>
      <c r="D386" s="10">
        <f>SUM(D373:D385)</f>
        <v>410000</v>
      </c>
      <c r="E386" s="4" t="s">
        <v>18</v>
      </c>
      <c r="F386" s="10">
        <f>SUM(F373:F385)</f>
        <v>410000</v>
      </c>
      <c r="G386" s="4" t="s">
        <v>18</v>
      </c>
      <c r="H386" s="10">
        <f>SUM(H373:H385)</f>
        <v>0</v>
      </c>
      <c r="I386" s="4" t="s">
        <v>18</v>
      </c>
    </row>
    <row r="387" spans="1:10" ht="12.75" customHeight="1" x14ac:dyDescent="0.2">
      <c r="A387" s="4"/>
      <c r="B387" s="4"/>
      <c r="C387" s="4"/>
      <c r="D387" s="10"/>
      <c r="E387" s="4"/>
      <c r="F387" s="10"/>
      <c r="G387" s="4"/>
      <c r="H387" s="10"/>
      <c r="I387" s="4"/>
    </row>
    <row r="388" spans="1:10" ht="12.75" customHeight="1" x14ac:dyDescent="0.2">
      <c r="A388" s="2">
        <v>3743</v>
      </c>
      <c r="B388" s="2">
        <v>6121</v>
      </c>
      <c r="C388" s="2" t="s">
        <v>146</v>
      </c>
      <c r="D388" s="3">
        <v>0</v>
      </c>
      <c r="F388" s="3">
        <v>0</v>
      </c>
      <c r="H388" s="3">
        <f>F388-D388</f>
        <v>0</v>
      </c>
    </row>
    <row r="389" spans="1:10" ht="12.75" customHeight="1" x14ac:dyDescent="0.2">
      <c r="A389" s="4">
        <v>3743</v>
      </c>
      <c r="B389" s="4"/>
      <c r="C389" s="4" t="s">
        <v>147</v>
      </c>
      <c r="D389" s="10">
        <f>SUM(D387:D388)</f>
        <v>0</v>
      </c>
      <c r="E389" s="4" t="s">
        <v>18</v>
      </c>
      <c r="F389" s="10">
        <f>SUM(F387:F388)</f>
        <v>0</v>
      </c>
      <c r="G389" s="4" t="s">
        <v>18</v>
      </c>
      <c r="H389" s="10">
        <f>SUM(H387:H388)</f>
        <v>0</v>
      </c>
      <c r="I389" s="4" t="s">
        <v>18</v>
      </c>
    </row>
    <row r="390" spans="1:10" ht="12.75" customHeight="1" x14ac:dyDescent="0.2">
      <c r="D390" s="3"/>
      <c r="F390" s="3"/>
      <c r="H390" s="3"/>
    </row>
    <row r="391" spans="1:10" ht="12.75" customHeight="1" x14ac:dyDescent="0.2">
      <c r="A391" s="2">
        <v>3745</v>
      </c>
      <c r="B391" s="2">
        <v>5011</v>
      </c>
      <c r="C391" s="2" t="s">
        <v>71</v>
      </c>
      <c r="D391" s="3">
        <v>520000</v>
      </c>
      <c r="F391" s="3">
        <v>520000</v>
      </c>
      <c r="H391" s="3">
        <f t="shared" ref="H391:H406" si="17">F391-D391</f>
        <v>0</v>
      </c>
    </row>
    <row r="392" spans="1:10" ht="12.75" customHeight="1" x14ac:dyDescent="0.2">
      <c r="A392" s="2">
        <v>3745</v>
      </c>
      <c r="B392" s="2">
        <v>5021</v>
      </c>
      <c r="C392" s="2" t="s">
        <v>72</v>
      </c>
      <c r="D392" s="3">
        <v>0</v>
      </c>
      <c r="F392" s="3">
        <v>0</v>
      </c>
      <c r="H392" s="3">
        <f t="shared" si="17"/>
        <v>0</v>
      </c>
    </row>
    <row r="393" spans="1:10" ht="12.75" customHeight="1" x14ac:dyDescent="0.2">
      <c r="A393" s="2">
        <v>3745</v>
      </c>
      <c r="B393" s="2">
        <v>5031</v>
      </c>
      <c r="C393" s="2" t="s">
        <v>73</v>
      </c>
      <c r="D393" s="3">
        <v>152000</v>
      </c>
      <c r="F393" s="3">
        <v>152000</v>
      </c>
      <c r="H393" s="3">
        <f t="shared" si="17"/>
        <v>0</v>
      </c>
    </row>
    <row r="394" spans="1:10" ht="12.75" customHeight="1" x14ac:dyDescent="0.2">
      <c r="A394" s="2">
        <v>3745</v>
      </c>
      <c r="B394" s="2">
        <v>5032</v>
      </c>
      <c r="C394" s="2" t="s">
        <v>74</v>
      </c>
      <c r="D394" s="3">
        <v>48000</v>
      </c>
      <c r="F394" s="3">
        <v>48000</v>
      </c>
      <c r="H394" s="3">
        <f t="shared" si="17"/>
        <v>0</v>
      </c>
    </row>
    <row r="395" spans="1:10" ht="12.75" customHeight="1" x14ac:dyDescent="0.2">
      <c r="A395" s="2">
        <v>3745</v>
      </c>
      <c r="B395" s="2">
        <v>5132</v>
      </c>
      <c r="C395" s="2" t="s">
        <v>75</v>
      </c>
      <c r="D395" s="3">
        <v>10000</v>
      </c>
      <c r="F395" s="3">
        <v>10000</v>
      </c>
      <c r="H395" s="3">
        <f t="shared" si="17"/>
        <v>0</v>
      </c>
    </row>
    <row r="396" spans="1:10" ht="12.75" customHeight="1" x14ac:dyDescent="0.2">
      <c r="A396" s="2">
        <v>3745</v>
      </c>
      <c r="B396" s="2">
        <v>5134</v>
      </c>
      <c r="C396" s="2" t="s">
        <v>76</v>
      </c>
      <c r="D396" s="3">
        <v>10000</v>
      </c>
      <c r="F396" s="3">
        <v>30000</v>
      </c>
      <c r="H396" s="3">
        <f t="shared" si="17"/>
        <v>20000</v>
      </c>
      <c r="J396" s="2" t="s">
        <v>257</v>
      </c>
    </row>
    <row r="397" spans="1:10" ht="12.75" customHeight="1" x14ac:dyDescent="0.2">
      <c r="A397" s="2">
        <v>3745</v>
      </c>
      <c r="B397" s="2">
        <v>5137</v>
      </c>
      <c r="C397" s="2" t="s">
        <v>104</v>
      </c>
      <c r="D397" s="3">
        <v>100000</v>
      </c>
      <c r="F397" s="3">
        <v>100000</v>
      </c>
      <c r="H397" s="3">
        <f t="shared" si="17"/>
        <v>0</v>
      </c>
      <c r="J397" s="2" t="s">
        <v>0</v>
      </c>
    </row>
    <row r="398" spans="1:10" ht="12.75" customHeight="1" x14ac:dyDescent="0.2">
      <c r="A398" s="2">
        <v>3745</v>
      </c>
      <c r="B398" s="2">
        <v>5139</v>
      </c>
      <c r="C398" s="2" t="s">
        <v>78</v>
      </c>
      <c r="D398" s="3">
        <v>50000</v>
      </c>
      <c r="F398" s="3">
        <v>50000</v>
      </c>
      <c r="H398" s="3">
        <f t="shared" si="17"/>
        <v>0</v>
      </c>
    </row>
    <row r="399" spans="1:10" ht="12.75" customHeight="1" x14ac:dyDescent="0.2">
      <c r="A399" s="2">
        <v>3745</v>
      </c>
      <c r="B399" s="2">
        <v>5156</v>
      </c>
      <c r="C399" s="2" t="s">
        <v>148</v>
      </c>
      <c r="D399" s="3">
        <v>55000</v>
      </c>
      <c r="F399" s="3">
        <v>55000</v>
      </c>
      <c r="H399" s="3">
        <f t="shared" si="17"/>
        <v>0</v>
      </c>
    </row>
    <row r="400" spans="1:10" ht="12.75" customHeight="1" x14ac:dyDescent="0.2">
      <c r="A400" s="2">
        <v>3745</v>
      </c>
      <c r="B400" s="2">
        <v>5163</v>
      </c>
      <c r="C400" s="2" t="s">
        <v>80</v>
      </c>
      <c r="D400" s="3">
        <v>0</v>
      </c>
      <c r="F400" s="3">
        <v>0</v>
      </c>
      <c r="H400" s="3">
        <f t="shared" si="17"/>
        <v>0</v>
      </c>
    </row>
    <row r="401" spans="1:10" ht="12.75" customHeight="1" x14ac:dyDescent="0.2">
      <c r="A401" s="2">
        <v>3745</v>
      </c>
      <c r="B401" s="2">
        <v>5167</v>
      </c>
      <c r="C401" s="2" t="s">
        <v>149</v>
      </c>
      <c r="D401" s="3">
        <v>0</v>
      </c>
      <c r="F401" s="3">
        <v>0</v>
      </c>
      <c r="H401" s="3">
        <f t="shared" si="17"/>
        <v>0</v>
      </c>
    </row>
    <row r="402" spans="1:10" ht="12.75" customHeight="1" x14ac:dyDescent="0.2">
      <c r="A402" s="2">
        <v>3745</v>
      </c>
      <c r="B402" s="2">
        <v>5169</v>
      </c>
      <c r="C402" s="2" t="s">
        <v>82</v>
      </c>
      <c r="D402" s="3">
        <v>1045000</v>
      </c>
      <c r="F402" s="3">
        <v>1082000</v>
      </c>
      <c r="H402" s="3">
        <f t="shared" si="17"/>
        <v>37000</v>
      </c>
      <c r="J402" s="2" t="s">
        <v>258</v>
      </c>
    </row>
    <row r="403" spans="1:10" ht="12.75" customHeight="1" x14ac:dyDescent="0.2">
      <c r="A403" s="2">
        <v>3745</v>
      </c>
      <c r="B403" s="2">
        <v>5171</v>
      </c>
      <c r="C403" s="2" t="s">
        <v>83</v>
      </c>
      <c r="D403" s="3">
        <v>55000</v>
      </c>
      <c r="F403" s="3">
        <v>55000</v>
      </c>
      <c r="H403" s="3">
        <f t="shared" si="17"/>
        <v>0</v>
      </c>
    </row>
    <row r="404" spans="1:10" ht="12.75" customHeight="1" x14ac:dyDescent="0.2">
      <c r="A404" s="2">
        <v>3745</v>
      </c>
      <c r="B404" s="2">
        <v>5175</v>
      </c>
      <c r="C404" s="2" t="s">
        <v>125</v>
      </c>
      <c r="D404" s="3">
        <v>0</v>
      </c>
      <c r="F404" s="3">
        <v>0</v>
      </c>
      <c r="H404" s="3">
        <f t="shared" si="17"/>
        <v>0</v>
      </c>
    </row>
    <row r="405" spans="1:10" ht="12.75" customHeight="1" x14ac:dyDescent="0.2">
      <c r="A405" s="2">
        <v>3745</v>
      </c>
      <c r="B405" s="2">
        <v>6121</v>
      </c>
      <c r="C405" s="2" t="s">
        <v>99</v>
      </c>
      <c r="D405" s="3">
        <v>325000</v>
      </c>
      <c r="F405" s="3">
        <v>325000</v>
      </c>
      <c r="H405" s="3">
        <f t="shared" si="17"/>
        <v>0</v>
      </c>
      <c r="J405" s="2" t="s">
        <v>0</v>
      </c>
    </row>
    <row r="406" spans="1:10" ht="12.75" customHeight="1" x14ac:dyDescent="0.2">
      <c r="A406" s="2">
        <v>3745</v>
      </c>
      <c r="B406" s="2">
        <v>6122</v>
      </c>
      <c r="C406" s="2" t="s">
        <v>140</v>
      </c>
      <c r="D406" s="3">
        <v>20000</v>
      </c>
      <c r="F406" s="3">
        <v>20000</v>
      </c>
      <c r="H406" s="3">
        <f t="shared" si="17"/>
        <v>0</v>
      </c>
    </row>
    <row r="407" spans="1:10" ht="12.75" customHeight="1" x14ac:dyDescent="0.2">
      <c r="A407" s="4">
        <v>3745</v>
      </c>
      <c r="B407" s="4"/>
      <c r="C407" s="4" t="s">
        <v>58</v>
      </c>
      <c r="D407" s="10">
        <f>SUM(D390:D406)</f>
        <v>2390000</v>
      </c>
      <c r="E407" s="4" t="s">
        <v>18</v>
      </c>
      <c r="F407" s="10">
        <f>SUM(F390:F406)</f>
        <v>2447000</v>
      </c>
      <c r="G407" s="4" t="s">
        <v>18</v>
      </c>
      <c r="H407" s="10">
        <f>SUM(H390:H406)</f>
        <v>57000</v>
      </c>
      <c r="I407" s="4" t="s">
        <v>18</v>
      </c>
    </row>
    <row r="408" spans="1:10" ht="12.75" customHeight="1" x14ac:dyDescent="0.2">
      <c r="A408" s="4"/>
      <c r="B408" s="4"/>
      <c r="C408" s="4"/>
      <c r="D408" s="10"/>
      <c r="E408" s="4"/>
      <c r="F408" s="10"/>
      <c r="G408" s="4"/>
      <c r="H408" s="10"/>
      <c r="I408" s="4"/>
    </row>
    <row r="409" spans="1:10" ht="12.75" customHeight="1" x14ac:dyDescent="0.2">
      <c r="A409" s="2">
        <v>4319</v>
      </c>
      <c r="B409" s="2">
        <v>5194</v>
      </c>
      <c r="C409" s="2" t="s">
        <v>101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2">
        <v>4319</v>
      </c>
      <c r="B410" s="2">
        <v>5229</v>
      </c>
      <c r="C410" s="2" t="s">
        <v>150</v>
      </c>
      <c r="D410" s="3">
        <v>0</v>
      </c>
      <c r="F410" s="3">
        <v>0</v>
      </c>
      <c r="H410" s="3">
        <f>F410-D410</f>
        <v>0</v>
      </c>
    </row>
    <row r="411" spans="1:10" ht="12.75" customHeight="1" x14ac:dyDescent="0.2">
      <c r="A411" s="2">
        <v>4319</v>
      </c>
      <c r="B411" s="2">
        <v>5492</v>
      </c>
      <c r="C411" s="2" t="s">
        <v>151</v>
      </c>
      <c r="D411" s="3">
        <v>0</v>
      </c>
      <c r="F411" s="3">
        <v>0</v>
      </c>
      <c r="H411" s="3">
        <f>F411-D411</f>
        <v>0</v>
      </c>
    </row>
    <row r="412" spans="1:10" ht="12.75" customHeight="1" x14ac:dyDescent="0.2">
      <c r="A412" s="4">
        <v>4319</v>
      </c>
      <c r="B412" s="4"/>
      <c r="C412" s="4" t="s">
        <v>152</v>
      </c>
      <c r="D412" s="10">
        <f>SUM(D408:D411)</f>
        <v>0</v>
      </c>
      <c r="E412" s="4" t="s">
        <v>18</v>
      </c>
      <c r="F412" s="10">
        <f>SUM(F408:F411)</f>
        <v>0</v>
      </c>
      <c r="G412" s="4" t="s">
        <v>18</v>
      </c>
      <c r="H412" s="10">
        <f>SUM(H408:H411)</f>
        <v>0</v>
      </c>
      <c r="I412" s="4" t="s">
        <v>18</v>
      </c>
    </row>
    <row r="413" spans="1:10" ht="12.75" customHeight="1" x14ac:dyDescent="0.2">
      <c r="A413" s="4"/>
      <c r="B413" s="4"/>
      <c r="C413" s="4"/>
      <c r="D413" s="10"/>
      <c r="E413" s="4"/>
      <c r="F413" s="10"/>
      <c r="G413" s="4"/>
      <c r="H413" s="10"/>
      <c r="I413" s="4"/>
    </row>
    <row r="414" spans="1:10" ht="12.75" customHeight="1" x14ac:dyDescent="0.2">
      <c r="A414" s="2">
        <v>4349</v>
      </c>
      <c r="B414" s="2">
        <v>5169</v>
      </c>
      <c r="C414" s="2" t="s">
        <v>82</v>
      </c>
      <c r="D414" s="3">
        <v>0</v>
      </c>
      <c r="F414" s="3">
        <v>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5194</v>
      </c>
      <c r="C415" s="2" t="s">
        <v>101</v>
      </c>
      <c r="D415" s="3">
        <v>8000</v>
      </c>
      <c r="F415" s="3">
        <v>8000</v>
      </c>
      <c r="H415" s="3">
        <f>F415-D415</f>
        <v>0</v>
      </c>
    </row>
    <row r="416" spans="1:10" ht="12.75" customHeight="1" x14ac:dyDescent="0.2">
      <c r="A416" s="2">
        <v>4349</v>
      </c>
      <c r="B416" s="2">
        <v>5229</v>
      </c>
      <c r="C416" s="2" t="s">
        <v>150</v>
      </c>
      <c r="D416" s="3">
        <v>27000</v>
      </c>
      <c r="F416" s="3">
        <v>27000</v>
      </c>
      <c r="H416" s="3">
        <f>F416-D416</f>
        <v>0</v>
      </c>
    </row>
    <row r="417" spans="1:10" ht="12.75" customHeight="1" x14ac:dyDescent="0.2">
      <c r="A417" s="2">
        <v>4349</v>
      </c>
      <c r="B417" s="2">
        <v>5492</v>
      </c>
      <c r="C417" s="2" t="s">
        <v>151</v>
      </c>
      <c r="D417" s="3">
        <v>108000</v>
      </c>
      <c r="F417" s="3">
        <v>108000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5494</v>
      </c>
      <c r="C418" s="2" t="s">
        <v>251</v>
      </c>
      <c r="D418" s="3"/>
      <c r="F418" s="3">
        <v>24000</v>
      </c>
      <c r="H418" s="3">
        <f>F418-D418</f>
        <v>24000</v>
      </c>
      <c r="J418" s="2" t="s">
        <v>252</v>
      </c>
    </row>
    <row r="419" spans="1:10" ht="12.75" customHeight="1" x14ac:dyDescent="0.2">
      <c r="A419" s="4">
        <v>4349</v>
      </c>
      <c r="B419" s="4"/>
      <c r="C419" s="4" t="s">
        <v>153</v>
      </c>
      <c r="D419" s="10">
        <f>SUM(D414:D417)</f>
        <v>143000</v>
      </c>
      <c r="E419" s="4" t="s">
        <v>18</v>
      </c>
      <c r="F419" s="10">
        <f>SUM(F414:F418)</f>
        <v>167000</v>
      </c>
      <c r="G419" s="4" t="s">
        <v>18</v>
      </c>
      <c r="H419" s="10">
        <f>SUM(H414:H418)</f>
        <v>24000</v>
      </c>
      <c r="I419" s="4" t="s">
        <v>18</v>
      </c>
    </row>
    <row r="420" spans="1:10" ht="12.75" customHeight="1" x14ac:dyDescent="0.2">
      <c r="A420" s="4"/>
      <c r="B420" s="4"/>
      <c r="C420" s="4"/>
      <c r="D420" s="10"/>
      <c r="E420" s="4"/>
      <c r="F420" s="10"/>
      <c r="G420" s="4"/>
      <c r="H420" s="10"/>
      <c r="I420" s="4"/>
    </row>
    <row r="421" spans="1:10" ht="12.75" customHeight="1" x14ac:dyDescent="0.2">
      <c r="A421" s="2">
        <v>5299</v>
      </c>
      <c r="B421" s="2">
        <v>5134</v>
      </c>
      <c r="C421" s="2" t="s">
        <v>204</v>
      </c>
      <c r="D421" s="3">
        <v>0</v>
      </c>
      <c r="F421" s="3">
        <v>0</v>
      </c>
      <c r="H421" s="3">
        <f>F421-D421</f>
        <v>0</v>
      </c>
    </row>
    <row r="422" spans="1:10" ht="12.75" customHeight="1" x14ac:dyDescent="0.2">
      <c r="A422" s="2">
        <v>5299</v>
      </c>
      <c r="B422" s="2">
        <v>5137</v>
      </c>
      <c r="C422" s="2" t="s">
        <v>104</v>
      </c>
      <c r="D422" s="3">
        <v>0</v>
      </c>
      <c r="F422" s="3">
        <v>0</v>
      </c>
      <c r="H422" s="3">
        <f>F422-D422</f>
        <v>0</v>
      </c>
    </row>
    <row r="423" spans="1:10" ht="12.75" customHeight="1" x14ac:dyDescent="0.2">
      <c r="A423" s="2">
        <v>5299</v>
      </c>
      <c r="B423" s="2">
        <v>5139</v>
      </c>
      <c r="C423" s="2" t="s">
        <v>224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4">
        <v>5299</v>
      </c>
      <c r="B424" s="4"/>
      <c r="C424" s="4" t="s">
        <v>154</v>
      </c>
      <c r="D424" s="10">
        <f>SUM(D420:D423)</f>
        <v>0</v>
      </c>
      <c r="E424" s="4" t="s">
        <v>18</v>
      </c>
      <c r="F424" s="10">
        <f>SUM(F420:F423)</f>
        <v>0</v>
      </c>
      <c r="G424" s="4" t="s">
        <v>18</v>
      </c>
      <c r="H424" s="10">
        <f>SUM(H420:H423)</f>
        <v>0</v>
      </c>
      <c r="I424" s="4" t="s">
        <v>18</v>
      </c>
    </row>
    <row r="425" spans="1:10" ht="12.75" customHeight="1" x14ac:dyDescent="0.2">
      <c r="A425" s="4"/>
      <c r="B425" s="4"/>
      <c r="C425" s="4"/>
      <c r="D425" s="10"/>
      <c r="E425" s="4"/>
      <c r="F425" s="10"/>
      <c r="G425" s="4"/>
      <c r="H425" s="10"/>
      <c r="I425" s="4"/>
    </row>
    <row r="426" spans="1:10" ht="12.75" customHeight="1" x14ac:dyDescent="0.2">
      <c r="A426" s="2">
        <v>5512</v>
      </c>
      <c r="B426" s="2">
        <v>5019</v>
      </c>
      <c r="C426" s="2" t="s">
        <v>155</v>
      </c>
      <c r="D426" s="3">
        <v>10000</v>
      </c>
      <c r="F426" s="3">
        <v>10000</v>
      </c>
      <c r="H426" s="3">
        <f t="shared" ref="H426:H445" si="18">F426-D426</f>
        <v>0</v>
      </c>
      <c r="J426" s="2" t="s">
        <v>0</v>
      </c>
    </row>
    <row r="427" spans="1:10" ht="12.75" customHeight="1" x14ac:dyDescent="0.2">
      <c r="A427" s="2">
        <v>5512</v>
      </c>
      <c r="B427" s="2">
        <v>5021</v>
      </c>
      <c r="C427" s="2" t="s">
        <v>72</v>
      </c>
      <c r="D427" s="3">
        <v>10000</v>
      </c>
      <c r="F427" s="3">
        <v>10000</v>
      </c>
      <c r="H427" s="3">
        <f t="shared" si="18"/>
        <v>0</v>
      </c>
    </row>
    <row r="428" spans="1:10" ht="12.75" customHeight="1" x14ac:dyDescent="0.2">
      <c r="A428" s="2">
        <v>5512</v>
      </c>
      <c r="B428" s="2">
        <v>5132</v>
      </c>
      <c r="C428" s="2" t="s">
        <v>205</v>
      </c>
      <c r="D428" s="3">
        <v>5000</v>
      </c>
      <c r="F428" s="3">
        <v>5000</v>
      </c>
      <c r="H428" s="3">
        <f t="shared" si="18"/>
        <v>0</v>
      </c>
    </row>
    <row r="429" spans="1:10" ht="12.75" customHeight="1" x14ac:dyDescent="0.2">
      <c r="A429" s="2">
        <v>5512</v>
      </c>
      <c r="B429" s="2">
        <v>5134</v>
      </c>
      <c r="C429" s="2" t="s">
        <v>204</v>
      </c>
      <c r="D429" s="3">
        <v>210000</v>
      </c>
      <c r="F429" s="3">
        <v>210000</v>
      </c>
      <c r="H429" s="3">
        <f t="shared" si="18"/>
        <v>0</v>
      </c>
      <c r="J429" s="2" t="s">
        <v>0</v>
      </c>
    </row>
    <row r="430" spans="1:10" ht="12.75" customHeight="1" x14ac:dyDescent="0.2">
      <c r="A430" s="2">
        <v>5512</v>
      </c>
      <c r="B430" s="2">
        <v>5136</v>
      </c>
      <c r="C430" s="2" t="s">
        <v>110</v>
      </c>
      <c r="D430" s="3">
        <v>300</v>
      </c>
      <c r="F430" s="3">
        <v>300</v>
      </c>
      <c r="H430" s="3">
        <f t="shared" si="18"/>
        <v>0</v>
      </c>
    </row>
    <row r="431" spans="1:10" ht="12.75" customHeight="1" x14ac:dyDescent="0.2">
      <c r="A431" s="2">
        <v>5512</v>
      </c>
      <c r="B431" s="2">
        <v>5137</v>
      </c>
      <c r="C431" s="2" t="s">
        <v>156</v>
      </c>
      <c r="D431" s="3">
        <v>20000</v>
      </c>
      <c r="F431" s="3">
        <v>20000</v>
      </c>
      <c r="H431" s="3">
        <f t="shared" si="18"/>
        <v>0</v>
      </c>
    </row>
    <row r="432" spans="1:10" ht="12.75" customHeight="1" x14ac:dyDescent="0.2">
      <c r="A432" s="2">
        <v>5512</v>
      </c>
      <c r="B432" s="2">
        <v>5139</v>
      </c>
      <c r="C432" s="2" t="s">
        <v>78</v>
      </c>
      <c r="D432" s="3">
        <v>51000</v>
      </c>
      <c r="F432" s="3">
        <v>51000</v>
      </c>
      <c r="H432" s="3">
        <f t="shared" si="18"/>
        <v>0</v>
      </c>
    </row>
    <row r="433" spans="1:10" ht="12.75" customHeight="1" x14ac:dyDescent="0.2">
      <c r="A433" s="2">
        <v>5512</v>
      </c>
      <c r="B433" s="2">
        <v>5154</v>
      </c>
      <c r="C433" s="2" t="s">
        <v>111</v>
      </c>
      <c r="D433" s="3">
        <v>60000</v>
      </c>
      <c r="F433" s="3">
        <v>60000</v>
      </c>
      <c r="H433" s="3">
        <f t="shared" si="18"/>
        <v>0</v>
      </c>
    </row>
    <row r="434" spans="1:10" ht="12.75" customHeight="1" x14ac:dyDescent="0.2">
      <c r="A434" s="2">
        <v>5512</v>
      </c>
      <c r="B434" s="2">
        <v>5156</v>
      </c>
      <c r="C434" s="2" t="s">
        <v>79</v>
      </c>
      <c r="D434" s="3">
        <v>27000</v>
      </c>
      <c r="F434" s="3">
        <v>27000</v>
      </c>
      <c r="H434" s="3">
        <f t="shared" si="18"/>
        <v>0</v>
      </c>
    </row>
    <row r="435" spans="1:10" ht="12.75" customHeight="1" x14ac:dyDescent="0.2">
      <c r="A435" s="2">
        <v>5512</v>
      </c>
      <c r="B435" s="2">
        <v>5163</v>
      </c>
      <c r="C435" s="2" t="s">
        <v>80</v>
      </c>
      <c r="D435" s="3">
        <v>0</v>
      </c>
      <c r="F435" s="3">
        <v>0</v>
      </c>
      <c r="H435" s="3">
        <f t="shared" si="18"/>
        <v>0</v>
      </c>
    </row>
    <row r="436" spans="1:10" ht="12.75" customHeight="1" x14ac:dyDescent="0.2">
      <c r="A436" s="2">
        <v>5512</v>
      </c>
      <c r="B436" s="2">
        <v>5167</v>
      </c>
      <c r="C436" s="2" t="s">
        <v>149</v>
      </c>
      <c r="D436" s="3">
        <v>5000</v>
      </c>
      <c r="F436" s="3">
        <v>35000</v>
      </c>
      <c r="H436" s="3">
        <f t="shared" si="18"/>
        <v>30000</v>
      </c>
      <c r="J436" s="2" t="s">
        <v>254</v>
      </c>
    </row>
    <row r="437" spans="1:10" ht="12.75" customHeight="1" x14ac:dyDescent="0.2">
      <c r="A437" s="2">
        <v>5512</v>
      </c>
      <c r="B437" s="2">
        <v>5169</v>
      </c>
      <c r="C437" s="2" t="s">
        <v>82</v>
      </c>
      <c r="D437" s="3">
        <v>40000</v>
      </c>
      <c r="F437" s="3">
        <v>40000</v>
      </c>
      <c r="H437" s="3">
        <f t="shared" si="18"/>
        <v>0</v>
      </c>
      <c r="J437" s="2" t="s">
        <v>0</v>
      </c>
    </row>
    <row r="438" spans="1:10" ht="12.75" customHeight="1" x14ac:dyDescent="0.2">
      <c r="A438" s="2">
        <v>5512</v>
      </c>
      <c r="B438" s="2">
        <v>5171</v>
      </c>
      <c r="C438" s="2" t="s">
        <v>83</v>
      </c>
      <c r="D438" s="3">
        <v>120000</v>
      </c>
      <c r="F438" s="3">
        <v>120000</v>
      </c>
      <c r="H438" s="3">
        <f t="shared" si="18"/>
        <v>0</v>
      </c>
    </row>
    <row r="439" spans="1:10" ht="12.75" customHeight="1" x14ac:dyDescent="0.2">
      <c r="A439" s="2">
        <v>5512</v>
      </c>
      <c r="B439" s="2">
        <v>5173</v>
      </c>
      <c r="C439" s="2" t="s">
        <v>115</v>
      </c>
      <c r="D439" s="3">
        <v>1000</v>
      </c>
      <c r="F439" s="3">
        <v>1000</v>
      </c>
      <c r="H439" s="3">
        <f t="shared" si="18"/>
        <v>0</v>
      </c>
    </row>
    <row r="440" spans="1:10" ht="12.75" customHeight="1" x14ac:dyDescent="0.2">
      <c r="A440" s="2">
        <v>5512</v>
      </c>
      <c r="B440" s="2">
        <v>5175</v>
      </c>
      <c r="C440" s="2" t="s">
        <v>125</v>
      </c>
      <c r="D440" s="3">
        <v>5000</v>
      </c>
      <c r="F440" s="3">
        <v>5000</v>
      </c>
      <c r="H440" s="3">
        <f t="shared" si="18"/>
        <v>0</v>
      </c>
    </row>
    <row r="441" spans="1:10" ht="12.75" customHeight="1" x14ac:dyDescent="0.2">
      <c r="A441" s="2">
        <v>5512</v>
      </c>
      <c r="B441" s="2">
        <v>5194</v>
      </c>
      <c r="C441" s="2" t="s">
        <v>101</v>
      </c>
      <c r="D441" s="3">
        <v>0</v>
      </c>
      <c r="F441" s="3">
        <v>0</v>
      </c>
      <c r="H441" s="3">
        <f t="shared" si="18"/>
        <v>0</v>
      </c>
    </row>
    <row r="442" spans="1:10" ht="12.75" customHeight="1" x14ac:dyDescent="0.2">
      <c r="A442" s="2">
        <v>5512</v>
      </c>
      <c r="B442" s="2">
        <v>5229</v>
      </c>
      <c r="C442" s="2" t="s">
        <v>157</v>
      </c>
      <c r="D442" s="3">
        <v>0</v>
      </c>
      <c r="F442" s="3">
        <v>0</v>
      </c>
      <c r="H442" s="3">
        <f t="shared" si="18"/>
        <v>0</v>
      </c>
    </row>
    <row r="443" spans="1:10" ht="12.75" customHeight="1" x14ac:dyDescent="0.2">
      <c r="A443" s="2">
        <v>5512</v>
      </c>
      <c r="B443" s="2">
        <v>6121</v>
      </c>
      <c r="C443" s="2" t="s">
        <v>99</v>
      </c>
      <c r="D443" s="3">
        <v>0</v>
      </c>
      <c r="F443" s="3">
        <v>0</v>
      </c>
      <c r="H443" s="3">
        <f t="shared" si="18"/>
        <v>0</v>
      </c>
    </row>
    <row r="444" spans="1:10" ht="12.75" customHeight="1" x14ac:dyDescent="0.2">
      <c r="A444" s="2">
        <v>5512</v>
      </c>
      <c r="B444" s="2">
        <v>6122</v>
      </c>
      <c r="C444" s="2" t="s">
        <v>140</v>
      </c>
      <c r="D444" s="3">
        <v>800000</v>
      </c>
      <c r="F444" s="3">
        <v>812100</v>
      </c>
      <c r="H444" s="3">
        <f t="shared" si="18"/>
        <v>12100</v>
      </c>
      <c r="J444" s="2" t="s">
        <v>259</v>
      </c>
    </row>
    <row r="445" spans="1:10" ht="12.75" customHeight="1" x14ac:dyDescent="0.2">
      <c r="A445" s="2">
        <v>5512</v>
      </c>
      <c r="B445" s="2">
        <v>6123</v>
      </c>
      <c r="C445" s="2" t="s">
        <v>85</v>
      </c>
      <c r="D445" s="3">
        <v>0</v>
      </c>
      <c r="F445" s="3">
        <v>0</v>
      </c>
      <c r="H445" s="3">
        <f t="shared" si="18"/>
        <v>0</v>
      </c>
    </row>
    <row r="446" spans="1:10" ht="12.75" customHeight="1" x14ac:dyDescent="0.2">
      <c r="A446" s="4">
        <v>5512</v>
      </c>
      <c r="B446" s="4"/>
      <c r="C446" s="4" t="s">
        <v>158</v>
      </c>
      <c r="D446" s="10">
        <f>SUM(D426:D445)</f>
        <v>1364300</v>
      </c>
      <c r="E446" s="4" t="s">
        <v>18</v>
      </c>
      <c r="F446" s="10">
        <f>SUM(F426:F445)</f>
        <v>1406400</v>
      </c>
      <c r="G446" s="4" t="s">
        <v>18</v>
      </c>
      <c r="H446" s="10">
        <f>SUM(H426:H445)</f>
        <v>42100</v>
      </c>
      <c r="I446" s="4" t="s">
        <v>18</v>
      </c>
    </row>
    <row r="447" spans="1:10" ht="12.75" customHeight="1" x14ac:dyDescent="0.2">
      <c r="A447" s="4"/>
      <c r="B447" s="4"/>
      <c r="C447" s="4"/>
      <c r="D447" s="10"/>
      <c r="E447" s="4"/>
      <c r="F447" s="10"/>
      <c r="G447" s="4"/>
    </row>
    <row r="448" spans="1:10" ht="12.75" customHeight="1" x14ac:dyDescent="0.2">
      <c r="A448" s="2">
        <v>6112</v>
      </c>
      <c r="B448" s="2">
        <v>5023</v>
      </c>
      <c r="C448" s="2" t="s">
        <v>159</v>
      </c>
      <c r="D448" s="3">
        <v>850000</v>
      </c>
      <c r="F448" s="3">
        <v>850000</v>
      </c>
      <c r="H448" s="3">
        <f>F448-D448</f>
        <v>0</v>
      </c>
    </row>
    <row r="449" spans="1:9" ht="12.75" customHeight="1" x14ac:dyDescent="0.2">
      <c r="A449" s="2">
        <v>6112</v>
      </c>
      <c r="B449" s="2">
        <v>5031</v>
      </c>
      <c r="C449" s="2" t="s">
        <v>73</v>
      </c>
      <c r="D449" s="3">
        <v>132000</v>
      </c>
      <c r="F449" s="3">
        <v>132000</v>
      </c>
      <c r="H449" s="3">
        <f>F449-D449</f>
        <v>0</v>
      </c>
    </row>
    <row r="450" spans="1:9" ht="12.75" customHeight="1" x14ac:dyDescent="0.2">
      <c r="A450" s="2">
        <v>6112</v>
      </c>
      <c r="B450" s="2">
        <v>5032</v>
      </c>
      <c r="C450" s="2" t="s">
        <v>74</v>
      </c>
      <c r="D450" s="3">
        <v>74000</v>
      </c>
      <c r="F450" s="3">
        <v>74000</v>
      </c>
      <c r="H450" s="3">
        <f>F450-D450</f>
        <v>0</v>
      </c>
    </row>
    <row r="451" spans="1:9" ht="12.75" customHeight="1" x14ac:dyDescent="0.2">
      <c r="A451" s="2">
        <v>6112</v>
      </c>
      <c r="B451" s="2">
        <v>5175</v>
      </c>
      <c r="C451" s="2" t="s">
        <v>125</v>
      </c>
      <c r="D451" s="3">
        <v>2000</v>
      </c>
      <c r="F451" s="3">
        <v>2000</v>
      </c>
      <c r="H451" s="3">
        <f>F451-D451</f>
        <v>0</v>
      </c>
    </row>
    <row r="452" spans="1:9" ht="12.75" customHeight="1" x14ac:dyDescent="0.2">
      <c r="A452" s="4">
        <v>6112</v>
      </c>
      <c r="B452" s="4"/>
      <c r="C452" s="4" t="s">
        <v>160</v>
      </c>
      <c r="D452" s="10">
        <f>SUM(D448:D451)</f>
        <v>1058000</v>
      </c>
      <c r="E452" s="4" t="s">
        <v>18</v>
      </c>
      <c r="F452" s="10">
        <f>SUM(F448:F451)</f>
        <v>1058000</v>
      </c>
      <c r="G452" s="4" t="s">
        <v>18</v>
      </c>
      <c r="H452" s="10">
        <f>SUM(H448:H451)</f>
        <v>0</v>
      </c>
      <c r="I452" s="4" t="s">
        <v>18</v>
      </c>
    </row>
    <row r="453" spans="1:9" ht="12.75" customHeight="1" x14ac:dyDescent="0.2">
      <c r="A453" s="4"/>
      <c r="B453" s="4"/>
      <c r="C453" s="4"/>
      <c r="D453" s="10"/>
      <c r="E453" s="4"/>
      <c r="F453" s="10"/>
      <c r="G453" s="4"/>
      <c r="H453" s="10"/>
      <c r="I453" s="4"/>
    </row>
    <row r="454" spans="1:9" ht="12.75" customHeight="1" x14ac:dyDescent="0.2">
      <c r="A454" s="2">
        <v>6114</v>
      </c>
      <c r="B454" s="2">
        <v>5021</v>
      </c>
      <c r="C454" s="2" t="s">
        <v>72</v>
      </c>
      <c r="D454" s="3">
        <v>0</v>
      </c>
      <c r="F454" s="3">
        <v>0</v>
      </c>
      <c r="H454" s="3">
        <f t="shared" ref="H454:H461" si="19">F454-D454</f>
        <v>0</v>
      </c>
    </row>
    <row r="455" spans="1:9" ht="12.75" customHeight="1" x14ac:dyDescent="0.2">
      <c r="A455" s="2">
        <v>6114</v>
      </c>
      <c r="B455" s="2">
        <v>5032</v>
      </c>
      <c r="C455" s="2" t="s">
        <v>161</v>
      </c>
      <c r="D455" s="3">
        <v>0</v>
      </c>
      <c r="F455" s="3">
        <v>0</v>
      </c>
      <c r="H455" s="3">
        <f t="shared" si="19"/>
        <v>0</v>
      </c>
    </row>
    <row r="456" spans="1:9" ht="12.75" customHeight="1" x14ac:dyDescent="0.2">
      <c r="A456" s="2">
        <v>6114</v>
      </c>
      <c r="B456" s="2">
        <v>5139</v>
      </c>
      <c r="C456" s="2" t="s">
        <v>78</v>
      </c>
      <c r="D456" s="3">
        <v>0</v>
      </c>
      <c r="F456" s="3">
        <v>0</v>
      </c>
      <c r="H456" s="3">
        <f t="shared" si="19"/>
        <v>0</v>
      </c>
    </row>
    <row r="457" spans="1:9" ht="12.75" customHeight="1" x14ac:dyDescent="0.2">
      <c r="A457" s="2">
        <v>6114</v>
      </c>
      <c r="B457" s="2">
        <v>5156</v>
      </c>
      <c r="C457" s="2" t="s">
        <v>206</v>
      </c>
      <c r="D457" s="3">
        <v>0</v>
      </c>
      <c r="F457" s="3">
        <v>0</v>
      </c>
      <c r="H457" s="3">
        <f>F457-D457</f>
        <v>0</v>
      </c>
    </row>
    <row r="458" spans="1:9" ht="12.75" customHeight="1" x14ac:dyDescent="0.2">
      <c r="A458" s="2">
        <v>6114</v>
      </c>
      <c r="B458" s="2">
        <v>5161</v>
      </c>
      <c r="C458" s="2" t="s">
        <v>112</v>
      </c>
      <c r="D458" s="3">
        <v>0</v>
      </c>
      <c r="F458" s="3">
        <v>0</v>
      </c>
      <c r="H458" s="3">
        <f>F458-D458</f>
        <v>0</v>
      </c>
    </row>
    <row r="459" spans="1:9" ht="12.75" customHeight="1" x14ac:dyDescent="0.2">
      <c r="A459" s="2">
        <v>6114</v>
      </c>
      <c r="B459" s="2">
        <v>5168</v>
      </c>
      <c r="C459" s="2" t="s">
        <v>162</v>
      </c>
      <c r="D459" s="3">
        <v>0</v>
      </c>
      <c r="F459" s="3">
        <v>0</v>
      </c>
      <c r="H459" s="3">
        <f t="shared" si="19"/>
        <v>0</v>
      </c>
    </row>
    <row r="460" spans="1:9" ht="12.75" customHeight="1" x14ac:dyDescent="0.2">
      <c r="A460" s="2">
        <v>6114</v>
      </c>
      <c r="B460" s="2">
        <v>5169</v>
      </c>
      <c r="C460" s="2" t="s">
        <v>97</v>
      </c>
      <c r="D460" s="3">
        <v>0</v>
      </c>
      <c r="F460" s="3">
        <v>0</v>
      </c>
      <c r="H460" s="3">
        <f t="shared" si="19"/>
        <v>0</v>
      </c>
    </row>
    <row r="461" spans="1:9" ht="12.75" customHeight="1" x14ac:dyDescent="0.2">
      <c r="A461" s="2">
        <v>6114</v>
      </c>
      <c r="B461" s="2">
        <v>5175</v>
      </c>
      <c r="C461" s="2" t="s">
        <v>125</v>
      </c>
      <c r="D461" s="3">
        <v>0</v>
      </c>
      <c r="F461" s="3">
        <v>0</v>
      </c>
      <c r="H461" s="3">
        <f t="shared" si="19"/>
        <v>0</v>
      </c>
    </row>
    <row r="462" spans="1:9" ht="12.75" customHeight="1" x14ac:dyDescent="0.2">
      <c r="A462" s="4">
        <v>6114</v>
      </c>
      <c r="B462" s="4"/>
      <c r="C462" s="4" t="s">
        <v>163</v>
      </c>
      <c r="D462" s="10">
        <f>SUM(D454:D461)</f>
        <v>0</v>
      </c>
      <c r="E462" s="4" t="s">
        <v>18</v>
      </c>
      <c r="F462" s="10">
        <f>SUM(F454:F461)</f>
        <v>0</v>
      </c>
      <c r="G462" s="4" t="s">
        <v>18</v>
      </c>
      <c r="H462" s="10">
        <f>SUM(H454:H461)</f>
        <v>0</v>
      </c>
      <c r="I462" s="4" t="s">
        <v>18</v>
      </c>
    </row>
    <row r="463" spans="1:9" ht="12.75" customHeight="1" x14ac:dyDescent="0.2">
      <c r="A463" s="4"/>
      <c r="B463" s="4"/>
      <c r="C463" s="4"/>
      <c r="D463" s="10"/>
      <c r="E463" s="4"/>
      <c r="F463" s="10"/>
      <c r="G463" s="4"/>
      <c r="H463" s="10"/>
      <c r="I463" s="4"/>
    </row>
    <row r="464" spans="1:9" ht="12.75" customHeight="1" x14ac:dyDescent="0.2">
      <c r="A464" s="2">
        <v>6115</v>
      </c>
      <c r="B464" s="2">
        <v>5021</v>
      </c>
      <c r="C464" s="2" t="s">
        <v>72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5139</v>
      </c>
      <c r="C465" s="2" t="s">
        <v>78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2">
        <v>6115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6115</v>
      </c>
      <c r="B467" s="2">
        <v>5169</v>
      </c>
      <c r="C467" s="2" t="s">
        <v>97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5175</v>
      </c>
      <c r="C468" s="2" t="s">
        <v>125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4">
        <v>6115</v>
      </c>
      <c r="B469" s="4"/>
      <c r="C469" s="4" t="s">
        <v>164</v>
      </c>
      <c r="D469" s="10">
        <f>SUM(D464:D468)</f>
        <v>0</v>
      </c>
      <c r="E469" s="4" t="s">
        <v>18</v>
      </c>
      <c r="F469" s="10">
        <f>SUM(F464:F468)</f>
        <v>0</v>
      </c>
      <c r="G469" s="4" t="s">
        <v>18</v>
      </c>
      <c r="H469" s="10">
        <f>SUM(H464:H468)</f>
        <v>0</v>
      </c>
      <c r="I469" s="4" t="s">
        <v>18</v>
      </c>
    </row>
    <row r="470" spans="1:9" ht="12.75" customHeight="1" x14ac:dyDescent="0.2">
      <c r="A470" s="4"/>
      <c r="B470" s="4"/>
      <c r="C470" s="4"/>
      <c r="D470" s="10"/>
      <c r="E470" s="4"/>
      <c r="F470" s="10"/>
      <c r="G470" s="4"/>
      <c r="H470" s="10"/>
      <c r="I470" s="4"/>
    </row>
    <row r="471" spans="1:9" ht="12.75" customHeight="1" x14ac:dyDescent="0.2">
      <c r="A471" s="2">
        <v>6117</v>
      </c>
      <c r="B471" s="2">
        <v>5021</v>
      </c>
      <c r="C471" s="2" t="s">
        <v>72</v>
      </c>
      <c r="D471" s="3">
        <v>0</v>
      </c>
      <c r="F471" s="3">
        <v>0</v>
      </c>
      <c r="H471" s="3">
        <f t="shared" ref="H471:H476" si="20">F471-D471</f>
        <v>0</v>
      </c>
    </row>
    <row r="472" spans="1:9" ht="12.75" customHeight="1" x14ac:dyDescent="0.2">
      <c r="A472" s="2">
        <v>6117</v>
      </c>
      <c r="B472" s="2">
        <v>5139</v>
      </c>
      <c r="C472" s="2" t="s">
        <v>78</v>
      </c>
      <c r="D472" s="3">
        <v>0</v>
      </c>
      <c r="F472" s="3">
        <v>0</v>
      </c>
      <c r="H472" s="3">
        <f t="shared" si="20"/>
        <v>0</v>
      </c>
    </row>
    <row r="473" spans="1:9" ht="12.75" customHeight="1" x14ac:dyDescent="0.2">
      <c r="A473" s="2">
        <v>6117</v>
      </c>
      <c r="B473" s="2">
        <v>5156</v>
      </c>
      <c r="C473" s="2" t="s">
        <v>206</v>
      </c>
      <c r="D473" s="3">
        <v>0</v>
      </c>
      <c r="F473" s="3">
        <v>0</v>
      </c>
      <c r="H473" s="3">
        <f t="shared" si="20"/>
        <v>0</v>
      </c>
    </row>
    <row r="474" spans="1:9" ht="12.75" customHeight="1" x14ac:dyDescent="0.2">
      <c r="A474" s="2">
        <v>6117</v>
      </c>
      <c r="B474" s="2">
        <v>5168</v>
      </c>
      <c r="C474" s="2" t="s">
        <v>236</v>
      </c>
      <c r="D474" s="3">
        <v>0</v>
      </c>
      <c r="F474" s="3">
        <v>0</v>
      </c>
      <c r="H474" s="3">
        <f t="shared" si="20"/>
        <v>0</v>
      </c>
    </row>
    <row r="475" spans="1:9" ht="12.75" customHeight="1" x14ac:dyDescent="0.2">
      <c r="A475" s="2">
        <v>6117</v>
      </c>
      <c r="B475" s="2">
        <v>5169</v>
      </c>
      <c r="C475" s="2" t="s">
        <v>97</v>
      </c>
      <c r="D475" s="3">
        <v>0</v>
      </c>
      <c r="F475" s="3">
        <v>0</v>
      </c>
      <c r="H475" s="3">
        <f t="shared" si="20"/>
        <v>0</v>
      </c>
    </row>
    <row r="476" spans="1:9" ht="12.75" customHeight="1" x14ac:dyDescent="0.2">
      <c r="A476" s="2">
        <v>6117</v>
      </c>
      <c r="B476" s="2">
        <v>5175</v>
      </c>
      <c r="C476" s="2" t="s">
        <v>125</v>
      </c>
      <c r="D476" s="3">
        <v>0</v>
      </c>
      <c r="F476" s="3">
        <v>0</v>
      </c>
      <c r="H476" s="3">
        <f t="shared" si="20"/>
        <v>0</v>
      </c>
    </row>
    <row r="477" spans="1:9" ht="12.75" customHeight="1" x14ac:dyDescent="0.2">
      <c r="A477" s="20">
        <v>6117</v>
      </c>
      <c r="B477" s="4"/>
      <c r="C477" s="4" t="s">
        <v>235</v>
      </c>
      <c r="D477" s="10">
        <f>SUM(D471:D476)</f>
        <v>0</v>
      </c>
      <c r="E477" s="4" t="s">
        <v>18</v>
      </c>
      <c r="F477" s="10">
        <f>SUM(F471:F476)</f>
        <v>0</v>
      </c>
      <c r="G477" s="4" t="s">
        <v>18</v>
      </c>
      <c r="H477" s="10">
        <f>SUM(H471:H476)</f>
        <v>0</v>
      </c>
      <c r="I477" s="4" t="s">
        <v>18</v>
      </c>
    </row>
    <row r="478" spans="1:9" ht="12.75" customHeight="1" x14ac:dyDescent="0.2">
      <c r="A478" s="4"/>
      <c r="B478" s="4"/>
      <c r="C478" s="4"/>
      <c r="D478" s="10"/>
      <c r="E478" s="4"/>
      <c r="F478" s="10"/>
      <c r="G478" s="4"/>
      <c r="H478" s="10"/>
      <c r="I478" s="4"/>
    </row>
    <row r="479" spans="1:9" ht="12.75" customHeight="1" x14ac:dyDescent="0.2">
      <c r="A479" s="2">
        <v>6171</v>
      </c>
      <c r="B479" s="2">
        <v>5011</v>
      </c>
      <c r="C479" s="2" t="s">
        <v>71</v>
      </c>
      <c r="D479" s="3">
        <v>540000</v>
      </c>
      <c r="F479" s="3">
        <v>540000</v>
      </c>
      <c r="H479" s="3">
        <f t="shared" ref="H479:H518" si="21">F479-D479</f>
        <v>0</v>
      </c>
    </row>
    <row r="480" spans="1:9" ht="12.75" customHeight="1" x14ac:dyDescent="0.2">
      <c r="A480" s="2">
        <v>6171</v>
      </c>
      <c r="B480" s="2">
        <v>5019</v>
      </c>
      <c r="C480" s="2" t="s">
        <v>238</v>
      </c>
      <c r="D480" s="3">
        <v>0</v>
      </c>
      <c r="F480" s="3">
        <v>0</v>
      </c>
      <c r="H480" s="3">
        <f>F480-D480</f>
        <v>0</v>
      </c>
    </row>
    <row r="481" spans="1:10" ht="12.75" customHeight="1" x14ac:dyDescent="0.2">
      <c r="A481" s="2">
        <v>6171</v>
      </c>
      <c r="B481" s="2">
        <v>5021</v>
      </c>
      <c r="C481" s="2" t="s">
        <v>72</v>
      </c>
      <c r="D481" s="3">
        <v>127000</v>
      </c>
      <c r="F481" s="3">
        <v>127000</v>
      </c>
      <c r="H481" s="3">
        <f t="shared" si="21"/>
        <v>0</v>
      </c>
    </row>
    <row r="482" spans="1:10" ht="12.75" customHeight="1" x14ac:dyDescent="0.2">
      <c r="A482" s="2">
        <v>6171</v>
      </c>
      <c r="B482" s="2">
        <v>5031</v>
      </c>
      <c r="C482" s="2" t="s">
        <v>165</v>
      </c>
      <c r="D482" s="3">
        <v>180000</v>
      </c>
      <c r="F482" s="3">
        <v>180000</v>
      </c>
      <c r="H482" s="3">
        <f t="shared" si="21"/>
        <v>0</v>
      </c>
    </row>
    <row r="483" spans="1:10" ht="12.75" customHeight="1" x14ac:dyDescent="0.2">
      <c r="A483" s="2">
        <v>6171</v>
      </c>
      <c r="B483" s="2">
        <v>5032</v>
      </c>
      <c r="C483" s="2" t="s">
        <v>166</v>
      </c>
      <c r="D483" s="3">
        <v>65000</v>
      </c>
      <c r="F483" s="3">
        <v>65000</v>
      </c>
      <c r="H483" s="3">
        <f t="shared" si="21"/>
        <v>0</v>
      </c>
    </row>
    <row r="484" spans="1:10" ht="12.75" customHeight="1" x14ac:dyDescent="0.2">
      <c r="A484" s="2">
        <v>6171</v>
      </c>
      <c r="B484" s="2">
        <v>5038</v>
      </c>
      <c r="C484" s="2" t="s">
        <v>167</v>
      </c>
      <c r="D484" s="3">
        <v>11000</v>
      </c>
      <c r="F484" s="3">
        <v>11000</v>
      </c>
      <c r="H484" s="3">
        <f t="shared" si="21"/>
        <v>0</v>
      </c>
    </row>
    <row r="485" spans="1:10" ht="12.75" customHeight="1" x14ac:dyDescent="0.2">
      <c r="A485" s="2">
        <v>6171</v>
      </c>
      <c r="B485" s="2">
        <v>5133</v>
      </c>
      <c r="C485" s="2" t="s">
        <v>168</v>
      </c>
      <c r="D485" s="3">
        <v>0</v>
      </c>
      <c r="F485" s="3">
        <v>0</v>
      </c>
      <c r="H485" s="3">
        <f t="shared" si="21"/>
        <v>0</v>
      </c>
    </row>
    <row r="486" spans="1:10" ht="12.75" customHeight="1" x14ac:dyDescent="0.2">
      <c r="A486" s="2">
        <v>6171</v>
      </c>
      <c r="B486" s="2">
        <v>5134</v>
      </c>
      <c r="C486" s="2" t="s">
        <v>76</v>
      </c>
      <c r="D486" s="3">
        <v>21000</v>
      </c>
      <c r="F486" s="3">
        <v>21000</v>
      </c>
      <c r="H486" s="3">
        <f t="shared" si="21"/>
        <v>0</v>
      </c>
    </row>
    <row r="487" spans="1:10" ht="12.75" customHeight="1" x14ac:dyDescent="0.2">
      <c r="A487" s="2">
        <v>6171</v>
      </c>
      <c r="B487" s="2">
        <v>5136</v>
      </c>
      <c r="C487" s="2" t="s">
        <v>110</v>
      </c>
      <c r="D487" s="3">
        <v>20000</v>
      </c>
      <c r="F487" s="3">
        <v>20000</v>
      </c>
      <c r="H487" s="3">
        <f t="shared" si="21"/>
        <v>0</v>
      </c>
    </row>
    <row r="488" spans="1:10" ht="12.75" customHeight="1" x14ac:dyDescent="0.2">
      <c r="A488" s="2">
        <v>6171</v>
      </c>
      <c r="B488" s="2">
        <v>5137</v>
      </c>
      <c r="C488" s="2" t="s">
        <v>169</v>
      </c>
      <c r="D488" s="3">
        <v>170000</v>
      </c>
      <c r="F488" s="3">
        <v>170000</v>
      </c>
      <c r="H488" s="3">
        <f t="shared" si="21"/>
        <v>0</v>
      </c>
      <c r="J488" s="2" t="s">
        <v>0</v>
      </c>
    </row>
    <row r="489" spans="1:10" ht="12.75" customHeight="1" x14ac:dyDescent="0.2">
      <c r="A489" s="2">
        <v>6171</v>
      </c>
      <c r="B489" s="2">
        <v>5138</v>
      </c>
      <c r="C489" s="2" t="s">
        <v>241</v>
      </c>
      <c r="D489" s="3">
        <v>280000</v>
      </c>
      <c r="F489" s="3">
        <v>280000</v>
      </c>
      <c r="H489" s="3">
        <v>0</v>
      </c>
    </row>
    <row r="490" spans="1:10" ht="12.75" customHeight="1" x14ac:dyDescent="0.2">
      <c r="A490" s="2">
        <v>6171</v>
      </c>
      <c r="B490" s="2">
        <v>5139</v>
      </c>
      <c r="C490" s="2" t="s">
        <v>78</v>
      </c>
      <c r="D490" s="3">
        <v>300000</v>
      </c>
      <c r="F490" s="3">
        <v>300000</v>
      </c>
      <c r="H490" s="3">
        <f t="shared" si="21"/>
        <v>0</v>
      </c>
    </row>
    <row r="491" spans="1:10" ht="12.75" customHeight="1" x14ac:dyDescent="0.2">
      <c r="A491" s="2">
        <v>6171</v>
      </c>
      <c r="B491" s="2">
        <v>5141</v>
      </c>
      <c r="C491" s="2" t="s">
        <v>93</v>
      </c>
      <c r="D491" s="3">
        <v>0</v>
      </c>
      <c r="F491" s="3">
        <v>0</v>
      </c>
      <c r="H491" s="3">
        <f t="shared" si="21"/>
        <v>0</v>
      </c>
    </row>
    <row r="492" spans="1:10" ht="12.75" customHeight="1" x14ac:dyDescent="0.2">
      <c r="A492" s="2">
        <v>6171</v>
      </c>
      <c r="B492" s="2">
        <v>5151</v>
      </c>
      <c r="C492" s="2" t="s">
        <v>170</v>
      </c>
      <c r="D492" s="3">
        <v>18000</v>
      </c>
      <c r="F492" s="3">
        <v>18000</v>
      </c>
      <c r="H492" s="3">
        <f t="shared" si="21"/>
        <v>0</v>
      </c>
    </row>
    <row r="493" spans="1:10" ht="12.75" customHeight="1" x14ac:dyDescent="0.2">
      <c r="A493" s="2">
        <v>6171</v>
      </c>
      <c r="B493" s="2">
        <v>5154</v>
      </c>
      <c r="C493" s="2" t="s">
        <v>111</v>
      </c>
      <c r="D493" s="3">
        <v>420000</v>
      </c>
      <c r="F493" s="3">
        <v>420000</v>
      </c>
      <c r="H493" s="3">
        <f t="shared" si="21"/>
        <v>0</v>
      </c>
    </row>
    <row r="494" spans="1:10" ht="12.75" customHeight="1" x14ac:dyDescent="0.2">
      <c r="A494" s="2">
        <v>6171</v>
      </c>
      <c r="B494" s="2">
        <v>5155</v>
      </c>
      <c r="C494" s="2" t="s">
        <v>122</v>
      </c>
      <c r="D494" s="3">
        <v>8000</v>
      </c>
      <c r="F494" s="3">
        <v>8000</v>
      </c>
      <c r="H494" s="3">
        <f t="shared" si="21"/>
        <v>0</v>
      </c>
    </row>
    <row r="495" spans="1:10" ht="12.75" customHeight="1" x14ac:dyDescent="0.2">
      <c r="A495" s="2">
        <v>6171</v>
      </c>
      <c r="B495" s="2">
        <v>5156</v>
      </c>
      <c r="C495" s="2" t="s">
        <v>79</v>
      </c>
      <c r="D495" s="3">
        <v>30000</v>
      </c>
      <c r="F495" s="3">
        <v>30000</v>
      </c>
      <c r="H495" s="3">
        <f t="shared" si="21"/>
        <v>0</v>
      </c>
    </row>
    <row r="496" spans="1:10" ht="12.75" customHeight="1" x14ac:dyDescent="0.2">
      <c r="A496" s="2">
        <v>6171</v>
      </c>
      <c r="B496" s="2">
        <v>5161</v>
      </c>
      <c r="C496" s="2" t="s">
        <v>112</v>
      </c>
      <c r="D496" s="3">
        <v>40000</v>
      </c>
      <c r="F496" s="3">
        <v>40000</v>
      </c>
      <c r="H496" s="3">
        <f t="shared" si="21"/>
        <v>0</v>
      </c>
    </row>
    <row r="497" spans="1:10" ht="12.75" customHeight="1" x14ac:dyDescent="0.2">
      <c r="A497" s="2">
        <v>6171</v>
      </c>
      <c r="B497" s="2">
        <v>5162</v>
      </c>
      <c r="C497" s="2" t="s">
        <v>113</v>
      </c>
      <c r="D497" s="3">
        <v>80000</v>
      </c>
      <c r="F497" s="3">
        <v>80000</v>
      </c>
      <c r="H497" s="3">
        <f t="shared" si="21"/>
        <v>0</v>
      </c>
    </row>
    <row r="498" spans="1:10" ht="12.75" customHeight="1" x14ac:dyDescent="0.2">
      <c r="A498" s="2">
        <v>6171</v>
      </c>
      <c r="B498" s="2">
        <v>5163</v>
      </c>
      <c r="C498" s="2" t="s">
        <v>80</v>
      </c>
      <c r="D498" s="3">
        <v>50000</v>
      </c>
      <c r="F498" s="3">
        <v>50000</v>
      </c>
      <c r="H498" s="3">
        <f t="shared" si="21"/>
        <v>0</v>
      </c>
    </row>
    <row r="499" spans="1:10" ht="12.75" customHeight="1" x14ac:dyDescent="0.2">
      <c r="A499" s="2">
        <v>6171</v>
      </c>
      <c r="B499" s="2">
        <v>5166</v>
      </c>
      <c r="C499" s="2" t="s">
        <v>171</v>
      </c>
      <c r="D499" s="3">
        <v>25000</v>
      </c>
      <c r="F499" s="3">
        <v>25000</v>
      </c>
      <c r="H499" s="3">
        <f t="shared" si="21"/>
        <v>0</v>
      </c>
    </row>
    <row r="500" spans="1:10" ht="12.75" customHeight="1" x14ac:dyDescent="0.2">
      <c r="A500" s="2">
        <v>6171</v>
      </c>
      <c r="B500" s="2">
        <v>5167</v>
      </c>
      <c r="C500" s="2" t="s">
        <v>149</v>
      </c>
      <c r="D500" s="3">
        <v>20000</v>
      </c>
      <c r="F500" s="3">
        <v>20000</v>
      </c>
      <c r="H500" s="3">
        <f t="shared" si="21"/>
        <v>0</v>
      </c>
    </row>
    <row r="501" spans="1:10" ht="12.75" customHeight="1" x14ac:dyDescent="0.2">
      <c r="A501" s="22">
        <v>6171</v>
      </c>
      <c r="B501" s="2">
        <v>5168</v>
      </c>
      <c r="C501" s="2" t="s">
        <v>162</v>
      </c>
      <c r="D501" s="3">
        <v>130000</v>
      </c>
      <c r="F501" s="3">
        <v>130000</v>
      </c>
      <c r="H501" s="3">
        <f t="shared" si="21"/>
        <v>0</v>
      </c>
    </row>
    <row r="502" spans="1:10" ht="12.75" customHeight="1" x14ac:dyDescent="0.2">
      <c r="A502" s="2">
        <v>6171</v>
      </c>
      <c r="B502" s="2">
        <v>5169</v>
      </c>
      <c r="C502" s="2" t="s">
        <v>82</v>
      </c>
      <c r="D502" s="3">
        <v>365000</v>
      </c>
      <c r="F502" s="3">
        <v>365000</v>
      </c>
      <c r="H502" s="3">
        <f t="shared" si="21"/>
        <v>0</v>
      </c>
    </row>
    <row r="503" spans="1:10" ht="12.75" customHeight="1" x14ac:dyDescent="0.2">
      <c r="A503" s="2">
        <v>6171</v>
      </c>
      <c r="B503" s="2">
        <v>5171</v>
      </c>
      <c r="C503" s="2" t="s">
        <v>83</v>
      </c>
      <c r="D503" s="3">
        <v>470000</v>
      </c>
      <c r="F503" s="3">
        <v>470000</v>
      </c>
      <c r="H503" s="3">
        <f t="shared" si="21"/>
        <v>0</v>
      </c>
      <c r="J503" s="2" t="s">
        <v>0</v>
      </c>
    </row>
    <row r="504" spans="1:10" ht="12.75" customHeight="1" x14ac:dyDescent="0.2">
      <c r="A504" s="2">
        <v>6171</v>
      </c>
      <c r="B504" s="2">
        <v>5172</v>
      </c>
      <c r="C504" s="2" t="s">
        <v>114</v>
      </c>
      <c r="D504" s="3">
        <v>15000</v>
      </c>
      <c r="F504" s="3">
        <v>15000</v>
      </c>
      <c r="H504" s="3">
        <f t="shared" si="21"/>
        <v>0</v>
      </c>
    </row>
    <row r="505" spans="1:10" ht="12.75" customHeight="1" x14ac:dyDescent="0.2">
      <c r="A505" s="2">
        <v>6171</v>
      </c>
      <c r="B505" s="2">
        <v>5173</v>
      </c>
      <c r="C505" s="2" t="s">
        <v>115</v>
      </c>
      <c r="D505" s="3">
        <v>3000</v>
      </c>
      <c r="F505" s="3">
        <v>3000</v>
      </c>
      <c r="H505" s="3">
        <f t="shared" si="21"/>
        <v>0</v>
      </c>
    </row>
    <row r="506" spans="1:10" ht="12.75" customHeight="1" x14ac:dyDescent="0.2">
      <c r="A506" s="2">
        <v>6171</v>
      </c>
      <c r="B506" s="2">
        <v>5175</v>
      </c>
      <c r="C506" s="2" t="s">
        <v>125</v>
      </c>
      <c r="D506" s="3">
        <v>40000</v>
      </c>
      <c r="F506" s="3">
        <v>40000</v>
      </c>
      <c r="H506" s="3">
        <f t="shared" si="21"/>
        <v>0</v>
      </c>
    </row>
    <row r="507" spans="1:10" ht="12.75" customHeight="1" x14ac:dyDescent="0.2">
      <c r="A507" s="2">
        <v>6171</v>
      </c>
      <c r="B507" s="2">
        <v>5182</v>
      </c>
      <c r="C507" s="2" t="s">
        <v>172</v>
      </c>
      <c r="D507" s="3">
        <v>0</v>
      </c>
      <c r="F507" s="3">
        <v>0</v>
      </c>
      <c r="H507" s="3">
        <f t="shared" si="21"/>
        <v>0</v>
      </c>
    </row>
    <row r="508" spans="1:10" ht="12.75" customHeight="1" x14ac:dyDescent="0.2">
      <c r="A508" s="2">
        <v>6171</v>
      </c>
      <c r="B508" s="2">
        <v>5191</v>
      </c>
      <c r="C508" s="2" t="s">
        <v>173</v>
      </c>
      <c r="D508" s="3">
        <v>0</v>
      </c>
      <c r="F508" s="3">
        <v>0</v>
      </c>
      <c r="H508" s="3">
        <f t="shared" si="21"/>
        <v>0</v>
      </c>
    </row>
    <row r="509" spans="1:10" ht="12.75" customHeight="1" x14ac:dyDescent="0.2">
      <c r="A509" s="2">
        <v>6171</v>
      </c>
      <c r="B509" s="2">
        <v>5192</v>
      </c>
      <c r="C509" s="2" t="s">
        <v>196</v>
      </c>
      <c r="D509" s="3">
        <v>0</v>
      </c>
      <c r="F509" s="3">
        <v>0</v>
      </c>
      <c r="H509" s="3">
        <f t="shared" si="21"/>
        <v>0</v>
      </c>
    </row>
    <row r="510" spans="1:10" ht="12.75" customHeight="1" x14ac:dyDescent="0.2">
      <c r="A510" s="2">
        <v>6171</v>
      </c>
      <c r="B510" s="2">
        <v>5194</v>
      </c>
      <c r="C510" s="2" t="s">
        <v>174</v>
      </c>
      <c r="D510" s="3">
        <v>10000</v>
      </c>
      <c r="F510" s="3">
        <v>10000</v>
      </c>
      <c r="H510" s="3">
        <f t="shared" si="21"/>
        <v>0</v>
      </c>
    </row>
    <row r="511" spans="1:10" ht="12.75" customHeight="1" x14ac:dyDescent="0.2">
      <c r="A511" s="2">
        <v>6171</v>
      </c>
      <c r="B511" s="2">
        <v>5213</v>
      </c>
      <c r="C511" s="2" t="s">
        <v>211</v>
      </c>
      <c r="D511" s="3">
        <v>0</v>
      </c>
      <c r="F511" s="3">
        <v>0</v>
      </c>
      <c r="H511" s="3">
        <f t="shared" si="21"/>
        <v>0</v>
      </c>
    </row>
    <row r="512" spans="1:10" ht="12.75" customHeight="1" x14ac:dyDescent="0.2">
      <c r="A512" s="2">
        <v>6171</v>
      </c>
      <c r="B512" s="2">
        <v>5321</v>
      </c>
      <c r="C512" s="2" t="s">
        <v>246</v>
      </c>
      <c r="D512" s="3">
        <v>6000</v>
      </c>
      <c r="F512" s="3">
        <v>6000</v>
      </c>
      <c r="H512" s="3">
        <f>F512-D512</f>
        <v>0</v>
      </c>
    </row>
    <row r="513" spans="1:10" ht="12.75" customHeight="1" x14ac:dyDescent="0.2">
      <c r="A513" s="2">
        <v>6171</v>
      </c>
      <c r="B513" s="2">
        <v>5361</v>
      </c>
      <c r="C513" s="2" t="s">
        <v>175</v>
      </c>
      <c r="D513" s="3">
        <v>0</v>
      </c>
      <c r="F513" s="3">
        <v>0</v>
      </c>
      <c r="H513" s="3">
        <f t="shared" si="21"/>
        <v>0</v>
      </c>
    </row>
    <row r="514" spans="1:10" ht="12.75" customHeight="1" x14ac:dyDescent="0.2">
      <c r="A514" s="2">
        <v>6171</v>
      </c>
      <c r="B514" s="2">
        <v>5362</v>
      </c>
      <c r="C514" s="2" t="s">
        <v>192</v>
      </c>
      <c r="D514" s="3">
        <v>8000</v>
      </c>
      <c r="F514" s="3">
        <v>13900</v>
      </c>
      <c r="H514" s="3">
        <f t="shared" si="21"/>
        <v>5900</v>
      </c>
      <c r="J514" s="2" t="s">
        <v>260</v>
      </c>
    </row>
    <row r="515" spans="1:10" ht="12.75" customHeight="1" x14ac:dyDescent="0.2">
      <c r="A515" s="2">
        <v>6171</v>
      </c>
      <c r="B515" s="2">
        <v>5365</v>
      </c>
      <c r="C515" s="2" t="s">
        <v>193</v>
      </c>
      <c r="D515" s="3">
        <v>0</v>
      </c>
      <c r="F515" s="3">
        <v>0</v>
      </c>
      <c r="H515" s="3">
        <f t="shared" si="21"/>
        <v>0</v>
      </c>
    </row>
    <row r="516" spans="1:10" ht="12.75" customHeight="1" x14ac:dyDescent="0.2">
      <c r="A516" s="2">
        <v>6171</v>
      </c>
      <c r="B516" s="2">
        <v>5492</v>
      </c>
      <c r="C516" s="2" t="s">
        <v>247</v>
      </c>
      <c r="D516" s="3">
        <v>10000</v>
      </c>
      <c r="F516" s="3">
        <v>20000</v>
      </c>
      <c r="H516" s="3">
        <f t="shared" si="21"/>
        <v>10000</v>
      </c>
      <c r="J516" s="2" t="s">
        <v>253</v>
      </c>
    </row>
    <row r="517" spans="1:10" ht="12.75" customHeight="1" x14ac:dyDescent="0.2">
      <c r="A517" s="2">
        <v>6171</v>
      </c>
      <c r="B517" s="2">
        <v>6121</v>
      </c>
      <c r="C517" s="2" t="s">
        <v>94</v>
      </c>
      <c r="D517" s="3">
        <v>0</v>
      </c>
      <c r="F517" s="3">
        <v>0</v>
      </c>
      <c r="H517" s="3">
        <f t="shared" si="21"/>
        <v>0</v>
      </c>
    </row>
    <row r="518" spans="1:10" ht="12.75" customHeight="1" x14ac:dyDescent="0.2">
      <c r="A518" s="2">
        <v>6171</v>
      </c>
      <c r="B518" s="2">
        <v>6122</v>
      </c>
      <c r="C518" s="2" t="s">
        <v>87</v>
      </c>
      <c r="D518" s="3">
        <v>110000</v>
      </c>
      <c r="F518" s="3">
        <v>110000</v>
      </c>
      <c r="H518" s="3">
        <f t="shared" si="21"/>
        <v>0</v>
      </c>
    </row>
    <row r="519" spans="1:10" ht="12.75" customHeight="1" x14ac:dyDescent="0.2">
      <c r="A519" s="4">
        <v>6171</v>
      </c>
      <c r="B519" s="4"/>
      <c r="C519" s="4" t="s">
        <v>176</v>
      </c>
      <c r="D519" s="10">
        <f>SUM(D479:D518)</f>
        <v>3572000</v>
      </c>
      <c r="E519" s="4" t="s">
        <v>18</v>
      </c>
      <c r="F519" s="10">
        <f>SUM(F479:F518)</f>
        <v>3587900</v>
      </c>
      <c r="G519" s="4" t="s">
        <v>18</v>
      </c>
      <c r="H519" s="10">
        <f>SUM(H479:H518)</f>
        <v>15900</v>
      </c>
      <c r="I519" s="4" t="s">
        <v>18</v>
      </c>
    </row>
    <row r="520" spans="1:10" ht="12.75" customHeight="1" x14ac:dyDescent="0.2">
      <c r="A520" s="4"/>
      <c r="B520" s="4"/>
      <c r="C520" s="4"/>
      <c r="D520" s="10"/>
      <c r="E520" s="4"/>
      <c r="F520" s="10"/>
      <c r="G520" s="4"/>
      <c r="H520" s="10"/>
      <c r="I520" s="4"/>
    </row>
    <row r="521" spans="1:10" ht="12.75" customHeight="1" x14ac:dyDescent="0.2">
      <c r="A521" s="2">
        <v>6310</v>
      </c>
      <c r="B521" s="2">
        <v>5163</v>
      </c>
      <c r="C521" s="2" t="s">
        <v>80</v>
      </c>
      <c r="D521" s="3">
        <v>50000</v>
      </c>
      <c r="F521" s="3">
        <v>50000</v>
      </c>
      <c r="H521" s="3">
        <f>F521-D521</f>
        <v>0</v>
      </c>
    </row>
    <row r="522" spans="1:10" s="4" customFormat="1" ht="12.75" customHeight="1" x14ac:dyDescent="0.2">
      <c r="A522" s="4">
        <v>6310</v>
      </c>
      <c r="C522" s="4" t="s">
        <v>184</v>
      </c>
      <c r="D522" s="10">
        <f>SUM(D520:D521)</f>
        <v>50000</v>
      </c>
      <c r="E522" s="4" t="s">
        <v>18</v>
      </c>
      <c r="F522" s="10">
        <f>SUM(F520:F521)</f>
        <v>50000</v>
      </c>
      <c r="G522" s="4" t="s">
        <v>18</v>
      </c>
      <c r="H522" s="10">
        <f>SUM(H520:H521)</f>
        <v>0</v>
      </c>
      <c r="I522" s="4" t="s">
        <v>18</v>
      </c>
      <c r="J522" s="2"/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6330</v>
      </c>
      <c r="B524" s="2">
        <v>5345</v>
      </c>
      <c r="C524" s="2" t="s">
        <v>178</v>
      </c>
      <c r="D524" s="3">
        <v>0</v>
      </c>
      <c r="F524" s="3">
        <v>0</v>
      </c>
      <c r="H524" s="3">
        <f>F524-D524</f>
        <v>0</v>
      </c>
    </row>
    <row r="525" spans="1:10" ht="12.75" customHeight="1" x14ac:dyDescent="0.2">
      <c r="A525" s="4">
        <v>6330</v>
      </c>
      <c r="B525" s="4"/>
      <c r="C525" s="4" t="s">
        <v>177</v>
      </c>
      <c r="D525" s="10">
        <f>SUM(D523:D524)</f>
        <v>0</v>
      </c>
      <c r="E525" s="4" t="s">
        <v>18</v>
      </c>
      <c r="F525" s="10">
        <f>SUM(F523:F524)</f>
        <v>0</v>
      </c>
      <c r="G525" s="4" t="s">
        <v>18</v>
      </c>
      <c r="H525" s="10">
        <f>SUM(H523:H524)</f>
        <v>0</v>
      </c>
      <c r="I525" s="4" t="s">
        <v>18</v>
      </c>
    </row>
    <row r="526" spans="1:10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2">
        <v>6399</v>
      </c>
      <c r="B527" s="2">
        <v>5362</v>
      </c>
      <c r="C527" s="2" t="s">
        <v>179</v>
      </c>
      <c r="D527" s="3">
        <v>2814800</v>
      </c>
      <c r="F527" s="3">
        <v>2814800</v>
      </c>
      <c r="H527" s="3">
        <f>F527-D527</f>
        <v>0</v>
      </c>
      <c r="J527" s="2" t="s">
        <v>0</v>
      </c>
    </row>
    <row r="528" spans="1:10" ht="12.75" customHeight="1" x14ac:dyDescent="0.2">
      <c r="A528" s="4">
        <v>6399</v>
      </c>
      <c r="B528" s="4"/>
      <c r="C528" s="4" t="s">
        <v>180</v>
      </c>
      <c r="D528" s="10">
        <f>SUM(D526:D527)</f>
        <v>2814800</v>
      </c>
      <c r="E528" s="4" t="s">
        <v>18</v>
      </c>
      <c r="F528" s="10">
        <f>SUM(F526:F527)</f>
        <v>2814800</v>
      </c>
      <c r="G528" s="4" t="s">
        <v>18</v>
      </c>
      <c r="H528" s="10">
        <f>SUM(H526:H527)</f>
        <v>0</v>
      </c>
      <c r="I528" s="4" t="s">
        <v>18</v>
      </c>
    </row>
    <row r="529" spans="1:10" s="14" customFormat="1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14">
        <v>6402</v>
      </c>
      <c r="B530" s="14">
        <v>5364</v>
      </c>
      <c r="C530" s="14" t="s">
        <v>237</v>
      </c>
      <c r="D530" s="21">
        <v>10135</v>
      </c>
      <c r="E530" s="14"/>
      <c r="F530" s="21">
        <v>10135</v>
      </c>
      <c r="G530" s="14"/>
      <c r="H530" s="21">
        <v>0</v>
      </c>
      <c r="I530" s="14"/>
    </row>
    <row r="531" spans="1:10" ht="12.75" customHeight="1" x14ac:dyDescent="0.2">
      <c r="A531" s="2">
        <v>6402</v>
      </c>
      <c r="B531" s="2">
        <v>5366</v>
      </c>
      <c r="C531" s="2" t="s">
        <v>181</v>
      </c>
      <c r="D531" s="3">
        <v>14144</v>
      </c>
      <c r="F531" s="3">
        <v>14144</v>
      </c>
      <c r="H531" s="3">
        <f>F531-D531</f>
        <v>0</v>
      </c>
      <c r="J531" s="2" t="s">
        <v>0</v>
      </c>
    </row>
    <row r="532" spans="1:10" ht="12.75" customHeight="1" x14ac:dyDescent="0.2">
      <c r="A532" s="4">
        <v>6402</v>
      </c>
      <c r="B532" s="4"/>
      <c r="C532" s="4" t="s">
        <v>69</v>
      </c>
      <c r="D532" s="10">
        <f>SUM(D529:D531)</f>
        <v>24279</v>
      </c>
      <c r="E532" s="4" t="s">
        <v>18</v>
      </c>
      <c r="F532" s="10">
        <f>SUM(F529:F531)</f>
        <v>24279</v>
      </c>
      <c r="G532" s="4" t="s">
        <v>18</v>
      </c>
      <c r="H532" s="10">
        <f>SUM(H529:H531)</f>
        <v>0</v>
      </c>
      <c r="I532" s="4" t="s">
        <v>18</v>
      </c>
    </row>
    <row r="533" spans="1:10" ht="12.75" customHeight="1" x14ac:dyDescent="0.2">
      <c r="D533" s="12"/>
      <c r="F533" s="12"/>
      <c r="H533" s="12"/>
    </row>
    <row r="534" spans="1:10" ht="12.75" customHeight="1" x14ac:dyDescent="0.2">
      <c r="A534" s="4"/>
      <c r="B534" s="4"/>
      <c r="C534" s="4" t="s">
        <v>182</v>
      </c>
      <c r="D534" s="10">
        <f>SUMIF(E146:E533,"*",D146:D533)</f>
        <v>29807779</v>
      </c>
      <c r="E534" s="4"/>
      <c r="F534" s="10">
        <f>SUMIF(G146:G533,"*",F146:F533)</f>
        <v>30001779</v>
      </c>
      <c r="G534" s="4"/>
      <c r="H534" s="16">
        <f>F534-D534</f>
        <v>194000</v>
      </c>
      <c r="I534" s="4"/>
    </row>
    <row r="535" spans="1:10" ht="12.75" customHeight="1" x14ac:dyDescent="0.2">
      <c r="B535" s="4"/>
      <c r="C535" s="4"/>
      <c r="D535" s="10"/>
      <c r="F535" s="10"/>
      <c r="H535" s="10"/>
    </row>
    <row r="536" spans="1:10" ht="12.75" customHeight="1" x14ac:dyDescent="0.2">
      <c r="A536" s="4"/>
      <c r="C536" s="2" t="str">
        <f>C145</f>
        <v>PŘÍJMY CELKEM:</v>
      </c>
      <c r="D536" s="3">
        <f>D145</f>
        <v>32644400</v>
      </c>
      <c r="F536" s="3">
        <f>F145</f>
        <v>33147088</v>
      </c>
      <c r="H536" s="3">
        <f>F536-D536</f>
        <v>502688</v>
      </c>
    </row>
    <row r="537" spans="1:10" ht="12.75" customHeight="1" x14ac:dyDescent="0.2">
      <c r="C537" s="2" t="str">
        <f>C534</f>
        <v>VÝDAJE CELKEM:</v>
      </c>
      <c r="D537" s="3">
        <f>D534</f>
        <v>29807779</v>
      </c>
      <c r="F537" s="3">
        <f>F534</f>
        <v>30001779</v>
      </c>
      <c r="H537" s="3">
        <f>F537-D537</f>
        <v>194000</v>
      </c>
    </row>
    <row r="538" spans="1:10" ht="12.75" customHeight="1" x14ac:dyDescent="0.2">
      <c r="A538" s="2" t="s">
        <v>0</v>
      </c>
      <c r="C538" s="4" t="s">
        <v>185</v>
      </c>
      <c r="D538" s="10">
        <f>D536-D537</f>
        <v>2836621</v>
      </c>
      <c r="E538" s="3"/>
      <c r="F538" s="10">
        <f>F536-F537</f>
        <v>3145309</v>
      </c>
      <c r="G538" s="3"/>
      <c r="H538" s="16">
        <f>F538-D538</f>
        <v>308688</v>
      </c>
      <c r="I538" s="3"/>
    </row>
    <row r="539" spans="1:10" ht="12.75" customHeight="1" x14ac:dyDescent="0.2">
      <c r="C539" s="4"/>
      <c r="D539" s="10"/>
      <c r="E539" s="3"/>
      <c r="F539" s="10"/>
      <c r="G539" s="3"/>
      <c r="H539" s="10"/>
      <c r="I539" s="3"/>
    </row>
    <row r="540" spans="1:10" ht="12.75" customHeight="1" x14ac:dyDescent="0.2">
      <c r="C540" s="4"/>
      <c r="D540" s="10"/>
      <c r="E540" s="3"/>
      <c r="F540" s="10"/>
      <c r="G540" s="3"/>
      <c r="H540" s="10"/>
      <c r="I540" s="3"/>
    </row>
    <row r="541" spans="1:10" ht="12.75" customHeight="1" x14ac:dyDescent="0.2">
      <c r="A541" s="2" t="s">
        <v>219</v>
      </c>
      <c r="C541" s="4"/>
      <c r="D541" s="10"/>
      <c r="E541" s="3"/>
      <c r="F541" s="10"/>
      <c r="G541" s="3"/>
      <c r="H541" s="10"/>
      <c r="I541" s="3"/>
    </row>
    <row r="542" spans="1:10" ht="12.75" customHeight="1" x14ac:dyDescent="0.2">
      <c r="B542" s="2">
        <v>8113</v>
      </c>
      <c r="C542" s="2" t="s">
        <v>216</v>
      </c>
      <c r="D542" s="3">
        <v>0</v>
      </c>
      <c r="F542" s="3">
        <v>0</v>
      </c>
      <c r="H542" s="3">
        <f>F542-D542</f>
        <v>0</v>
      </c>
      <c r="I542" s="3"/>
    </row>
    <row r="543" spans="1:10" ht="12.75" customHeight="1" x14ac:dyDescent="0.2">
      <c r="B543" s="4">
        <v>8113</v>
      </c>
      <c r="C543" s="20" t="s">
        <v>217</v>
      </c>
      <c r="D543" s="10">
        <f>D542</f>
        <v>0</v>
      </c>
      <c r="E543" s="4" t="s">
        <v>18</v>
      </c>
      <c r="F543" s="10">
        <f>F542</f>
        <v>0</v>
      </c>
      <c r="G543" s="4" t="s">
        <v>18</v>
      </c>
      <c r="H543" s="16">
        <f>F543-D543</f>
        <v>0</v>
      </c>
      <c r="I543" s="3" t="s">
        <v>18</v>
      </c>
    </row>
    <row r="544" spans="1:10" ht="12.75" customHeight="1" x14ac:dyDescent="0.2">
      <c r="B544" s="4"/>
      <c r="C544" s="20"/>
      <c r="D544" s="10"/>
      <c r="E544" s="4"/>
      <c r="F544" s="10"/>
      <c r="G544" s="4"/>
      <c r="H544" s="10"/>
      <c r="I544" s="3"/>
    </row>
    <row r="545" spans="1:10" ht="12.75" customHeight="1" x14ac:dyDescent="0.2">
      <c r="A545" s="14"/>
      <c r="B545" s="14">
        <v>8114</v>
      </c>
      <c r="C545" s="14" t="s">
        <v>225</v>
      </c>
      <c r="D545" s="21">
        <v>0</v>
      </c>
      <c r="E545" s="14"/>
      <c r="F545" s="21">
        <v>0</v>
      </c>
      <c r="G545" s="14"/>
      <c r="H545" s="3">
        <f>F545-D545</f>
        <v>0</v>
      </c>
      <c r="I545" s="3"/>
    </row>
    <row r="546" spans="1:10" ht="12.75" customHeight="1" x14ac:dyDescent="0.2">
      <c r="A546" s="20"/>
      <c r="B546" s="20">
        <v>8114</v>
      </c>
      <c r="C546" s="20" t="s">
        <v>225</v>
      </c>
      <c r="D546" s="16">
        <f>D545</f>
        <v>0</v>
      </c>
      <c r="E546" s="20" t="s">
        <v>18</v>
      </c>
      <c r="F546" s="16">
        <f>F545</f>
        <v>0</v>
      </c>
      <c r="G546" s="20" t="s">
        <v>18</v>
      </c>
      <c r="H546" s="16">
        <f>F546-D546</f>
        <v>0</v>
      </c>
      <c r="I546" s="3" t="s">
        <v>18</v>
      </c>
    </row>
    <row r="547" spans="1:10" ht="12.75" customHeight="1" x14ac:dyDescent="0.2">
      <c r="A547" s="20"/>
      <c r="B547" s="20"/>
      <c r="C547" s="20"/>
      <c r="D547" s="16"/>
      <c r="E547" s="20"/>
      <c r="F547" s="16"/>
      <c r="G547" s="20"/>
      <c r="H547" s="16"/>
      <c r="I547" s="3"/>
      <c r="J547" s="3"/>
    </row>
    <row r="548" spans="1:10" ht="12.75" customHeight="1" x14ac:dyDescent="0.2">
      <c r="A548" s="14"/>
      <c r="B548" s="14">
        <v>8115</v>
      </c>
      <c r="C548" s="14" t="s">
        <v>239</v>
      </c>
      <c r="D548" s="21">
        <v>0</v>
      </c>
      <c r="E548" s="14"/>
      <c r="F548" s="21">
        <v>0</v>
      </c>
      <c r="G548" s="14"/>
      <c r="H548" s="3">
        <v>-306688</v>
      </c>
      <c r="I548" s="3"/>
      <c r="J548" s="3"/>
    </row>
    <row r="549" spans="1:10" ht="12.75" customHeight="1" x14ac:dyDescent="0.2">
      <c r="A549" s="20"/>
      <c r="B549" s="20">
        <v>8115</v>
      </c>
      <c r="C549" s="20" t="s">
        <v>240</v>
      </c>
      <c r="D549" s="16">
        <f>D548</f>
        <v>0</v>
      </c>
      <c r="E549" s="20" t="s">
        <v>18</v>
      </c>
      <c r="F549" s="16">
        <f>F548</f>
        <v>0</v>
      </c>
      <c r="G549" s="20" t="s">
        <v>18</v>
      </c>
      <c r="H549" s="16">
        <f>F549-D549</f>
        <v>0</v>
      </c>
      <c r="I549" s="3" t="s">
        <v>18</v>
      </c>
    </row>
    <row r="550" spans="1:10" ht="12.75" customHeight="1" x14ac:dyDescent="0.2">
      <c r="A550" s="4"/>
      <c r="C550" s="2" t="s">
        <v>0</v>
      </c>
      <c r="D550" s="2" t="s">
        <v>0</v>
      </c>
      <c r="F550" s="2" t="s">
        <v>0</v>
      </c>
      <c r="H550" s="2" t="s">
        <v>0</v>
      </c>
    </row>
    <row r="551" spans="1:10" ht="12.75" customHeight="1" x14ac:dyDescent="0.2">
      <c r="A551" s="4"/>
      <c r="B551" s="2">
        <v>8123</v>
      </c>
      <c r="C551" s="2" t="s">
        <v>220</v>
      </c>
      <c r="D551" s="3">
        <v>0</v>
      </c>
      <c r="F551" s="3">
        <v>0</v>
      </c>
      <c r="H551" s="3">
        <f>F551-D551</f>
        <v>0</v>
      </c>
    </row>
    <row r="552" spans="1:10" ht="12.75" customHeight="1" x14ac:dyDescent="0.2">
      <c r="A552" s="4"/>
      <c r="B552" s="4">
        <v>8123</v>
      </c>
      <c r="C552" s="20" t="s">
        <v>221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>F552-D552</f>
        <v>0</v>
      </c>
      <c r="I552" s="2" t="s">
        <v>18</v>
      </c>
    </row>
    <row r="553" spans="1:10" ht="12.75" customHeight="1" x14ac:dyDescent="0.2">
      <c r="A553" s="4"/>
    </row>
    <row r="554" spans="1:10" ht="12.75" customHeight="1" x14ac:dyDescent="0.2">
      <c r="A554" s="4"/>
      <c r="B554" s="2">
        <v>8124</v>
      </c>
      <c r="C554" s="2" t="s">
        <v>183</v>
      </c>
      <c r="D554" s="3">
        <v>2817000</v>
      </c>
      <c r="F554" s="3">
        <v>2817000</v>
      </c>
      <c r="H554" s="3">
        <f>F554-D554</f>
        <v>0</v>
      </c>
    </row>
    <row r="555" spans="1:10" ht="12.75" customHeight="1" x14ac:dyDescent="0.2">
      <c r="A555" s="4" t="s">
        <v>0</v>
      </c>
      <c r="B555" s="4">
        <v>8124</v>
      </c>
      <c r="C555" s="4" t="s">
        <v>218</v>
      </c>
      <c r="D555" s="10">
        <f>D554</f>
        <v>2817000</v>
      </c>
      <c r="E555" s="4" t="s">
        <v>18</v>
      </c>
      <c r="F555" s="10">
        <f>F554</f>
        <v>2817000</v>
      </c>
      <c r="G555" s="4" t="s">
        <v>18</v>
      </c>
      <c r="H555" s="3">
        <f>F555-D555</f>
        <v>0</v>
      </c>
      <c r="I555" s="4" t="s">
        <v>18</v>
      </c>
    </row>
    <row r="556" spans="1:10" ht="12.75" customHeight="1" x14ac:dyDescent="0.2">
      <c r="C556" s="4"/>
      <c r="D556" s="10"/>
      <c r="F556" s="10"/>
      <c r="H556" s="10"/>
    </row>
    <row r="557" spans="1:10" ht="12.75" customHeight="1" x14ac:dyDescent="0.2">
      <c r="B557" s="4"/>
      <c r="C557" s="4" t="s">
        <v>0</v>
      </c>
      <c r="D557" s="10" t="s">
        <v>0</v>
      </c>
      <c r="F557" s="10" t="s">
        <v>0</v>
      </c>
      <c r="H557" s="10" t="s">
        <v>0</v>
      </c>
      <c r="I557" s="24"/>
    </row>
    <row r="558" spans="1:10" ht="12.75" customHeight="1" x14ac:dyDescent="0.2">
      <c r="A558" s="4"/>
      <c r="B558" s="20" t="s">
        <v>245</v>
      </c>
      <c r="C558" s="20" t="s">
        <v>244</v>
      </c>
      <c r="D558" s="15">
        <f>D538-D555</f>
        <v>19621</v>
      </c>
      <c r="F558" s="15">
        <f>F538-F555</f>
        <v>328309</v>
      </c>
      <c r="H558" s="13"/>
    </row>
    <row r="559" spans="1:10" ht="12.75" customHeight="1" x14ac:dyDescent="0.2">
      <c r="A559" s="4"/>
      <c r="D559" s="15"/>
      <c r="F559" s="15"/>
      <c r="H559" s="13"/>
    </row>
    <row r="560" spans="1:10" ht="12.75" customHeight="1" x14ac:dyDescent="0.2">
      <c r="A560" s="20"/>
      <c r="B560" s="20"/>
      <c r="C560" s="20"/>
      <c r="D560" s="10"/>
      <c r="F560" s="10"/>
      <c r="H560" s="10"/>
    </row>
    <row r="561" spans="1:9" ht="12.75" customHeight="1" x14ac:dyDescent="0.2">
      <c r="A561" s="4"/>
    </row>
    <row r="562" spans="1:9" ht="12.75" customHeight="1" x14ac:dyDescent="0.2">
      <c r="D562" s="16"/>
      <c r="F562" s="16"/>
    </row>
    <row r="563" spans="1:9" ht="12.75" customHeight="1" x14ac:dyDescent="0.2">
      <c r="C563" s="4"/>
      <c r="D563" s="4"/>
      <c r="E563" s="4"/>
      <c r="F563" s="4"/>
      <c r="G563" s="4"/>
      <c r="H563" s="4"/>
      <c r="I563" s="4"/>
    </row>
    <row r="564" spans="1:9" ht="12.75" customHeight="1" x14ac:dyDescent="0.2">
      <c r="C564" s="4"/>
      <c r="D564" s="4"/>
      <c r="E564" s="4"/>
      <c r="F564" s="4"/>
      <c r="G564" s="4"/>
      <c r="H564" s="4"/>
      <c r="I564" s="4"/>
    </row>
    <row r="565" spans="1:9" ht="12.75" customHeight="1" x14ac:dyDescent="0.2">
      <c r="C565" s="4"/>
      <c r="D565" s="3"/>
      <c r="F565" s="3"/>
      <c r="H565" s="3"/>
    </row>
    <row r="566" spans="1:9" ht="12.75" customHeight="1" x14ac:dyDescent="0.2">
      <c r="C566" s="4"/>
      <c r="D566" s="3"/>
      <c r="F566" s="3"/>
      <c r="H566" s="3"/>
    </row>
    <row r="567" spans="1:9" ht="12.75" customHeight="1" x14ac:dyDescent="0.2">
      <c r="C567" s="4"/>
      <c r="D567" s="3"/>
      <c r="F567" s="3"/>
      <c r="H567" s="3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D570" s="3"/>
      <c r="F570" s="3"/>
      <c r="H570" s="3"/>
    </row>
    <row r="571" spans="1:9" ht="12.75" customHeight="1" x14ac:dyDescent="0.2">
      <c r="D571" s="3"/>
      <c r="F571" s="3"/>
      <c r="H571" s="3"/>
    </row>
    <row r="572" spans="1:9" ht="12.75" customHeight="1" x14ac:dyDescent="0.2"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10"/>
      <c r="F583" s="10"/>
      <c r="H583" s="10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0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2015-08-21T08:07:18Z</cp:lastPrinted>
  <dcterms:created xsi:type="dcterms:W3CDTF">2010-11-30T11:14:57Z</dcterms:created>
  <dcterms:modified xsi:type="dcterms:W3CDTF">2015-08-26T11:09:10Z</dcterms:modified>
</cp:coreProperties>
</file>